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eason Totals" sheetId="1" r:id="rId1"/>
    <sheet name="@Jackson" sheetId="2" r:id="rId2"/>
    <sheet name="@Teays Valley" sheetId="3" r:id="rId3"/>
    <sheet name="Sheridan" sheetId="4" r:id="rId4"/>
    <sheet name="@Warren" sheetId="5" r:id="rId5"/>
    <sheet name="@Chillicothe" sheetId="6" r:id="rId6"/>
    <sheet name="Athens" sheetId="7" r:id="rId7"/>
    <sheet name="St. Charles" sheetId="8" r:id="rId8"/>
    <sheet name="Meigs" sheetId="9" r:id="rId9"/>
    <sheet name="@Fort Frye" sheetId="10" r:id="rId10"/>
    <sheet name="Zanesville" sheetId="11" r:id="rId11"/>
    <sheet name="TEMPLATE" sheetId="12" r:id="rId12"/>
    <sheet name="2021 Schedules" sheetId="13" r:id="rId13"/>
    <sheet name="Composite Schedule" sheetId="14" r:id="rId1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<sst xmlns="http://schemas.openxmlformats.org/spreadsheetml/2006/main" count="2631" uniqueCount="476">
  <si>
    <t>gm</t>
  </si>
  <si>
    <t>Score by Quarters</t>
  </si>
  <si>
    <t>1Q</t>
  </si>
  <si>
    <t>2Q</t>
  </si>
  <si>
    <t>3Q</t>
  </si>
  <si>
    <t>4Q</t>
  </si>
  <si>
    <t>1H</t>
  </si>
  <si>
    <t>2H</t>
  </si>
  <si>
    <t>Totals</t>
  </si>
  <si>
    <t>Avg</t>
  </si>
  <si>
    <t>Logan</t>
  </si>
  <si>
    <t>Opponents</t>
  </si>
  <si>
    <t>First Downs</t>
  </si>
  <si>
    <t xml:space="preserve">   By rushing</t>
  </si>
  <si>
    <t xml:space="preserve">   By passing</t>
  </si>
  <si>
    <t xml:space="preserve">   By penalty</t>
  </si>
  <si>
    <t>Third downs</t>
  </si>
  <si>
    <t>Third down conversions</t>
  </si>
  <si>
    <t>Third down percentage</t>
  </si>
  <si>
    <t>Fourth downs</t>
  </si>
  <si>
    <t>Fourth down conversions</t>
  </si>
  <si>
    <t>Fourth down percentage</t>
  </si>
  <si>
    <t>Offensive Plays</t>
  </si>
  <si>
    <t>Rushing Attempts</t>
  </si>
  <si>
    <t>Rushing Yards</t>
  </si>
  <si>
    <t>Passing Yards</t>
  </si>
  <si>
    <t>Total Yards</t>
  </si>
  <si>
    <t>Pass Completions</t>
  </si>
  <si>
    <t>Pass Attempts</t>
  </si>
  <si>
    <t>Passes Had Intercepted</t>
  </si>
  <si>
    <t>Punts</t>
  </si>
  <si>
    <t>Punting Yards</t>
  </si>
  <si>
    <t>Punting Average</t>
  </si>
  <si>
    <t>Fumbles</t>
  </si>
  <si>
    <t>Fumbles Lost</t>
  </si>
  <si>
    <t>Penalties</t>
  </si>
  <si>
    <t>Penalty Yards</t>
  </si>
  <si>
    <t>Time of Possession</t>
  </si>
  <si>
    <t>Rushing</t>
  </si>
  <si>
    <t>Att</t>
  </si>
  <si>
    <t>Yds</t>
  </si>
  <si>
    <t>Lg</t>
  </si>
  <si>
    <t>TD</t>
  </si>
  <si>
    <t>Passing</t>
  </si>
  <si>
    <t>Com</t>
  </si>
  <si>
    <t>Int</t>
  </si>
  <si>
    <t>Pct.</t>
  </si>
  <si>
    <t>Y/A</t>
  </si>
  <si>
    <t>Receiving</t>
  </si>
  <si>
    <t>Rec</t>
  </si>
  <si>
    <t>Scoring</t>
  </si>
  <si>
    <t>Rus</t>
  </si>
  <si>
    <t>Ret</t>
  </si>
  <si>
    <t>XP1</t>
  </si>
  <si>
    <t>XP2</t>
  </si>
  <si>
    <t>FG</t>
  </si>
  <si>
    <t>S</t>
  </si>
  <si>
    <t>Pts</t>
  </si>
  <si>
    <t>Kicking</t>
  </si>
  <si>
    <t>XP</t>
  </si>
  <si>
    <t>XPA</t>
  </si>
  <si>
    <t>FGA</t>
  </si>
  <si>
    <t>Field goals</t>
  </si>
  <si>
    <t>Kickoff Returns</t>
  </si>
  <si>
    <t>Punt Returns</t>
  </si>
  <si>
    <t>Interceptions</t>
  </si>
  <si>
    <t>Punting</t>
  </si>
  <si>
    <t>Defense</t>
  </si>
  <si>
    <t>Solo</t>
  </si>
  <si>
    <t>Total</t>
  </si>
  <si>
    <t>Sack</t>
  </si>
  <si>
    <t>TFL</t>
  </si>
  <si>
    <t>CF</t>
  </si>
  <si>
    <t>FR</t>
  </si>
  <si>
    <t>Field Goals</t>
  </si>
  <si>
    <t>KO Returns</t>
  </si>
  <si>
    <t>KOR</t>
  </si>
  <si>
    <t>PR</t>
  </si>
  <si>
    <t>INT</t>
  </si>
  <si>
    <t>No</t>
  </si>
  <si>
    <t>Team Statistics</t>
  </si>
  <si>
    <t>LOG</t>
  </si>
  <si>
    <t>SCORING SUMMARY</t>
  </si>
  <si>
    <t>BK</t>
  </si>
  <si>
    <t>SCORE BY QUARTERS</t>
  </si>
  <si>
    <t>LOGAN TEAM STATS</t>
  </si>
  <si>
    <t>OPP TEAM STATS</t>
  </si>
  <si>
    <t>FGM</t>
  </si>
  <si>
    <t>Opponent</t>
  </si>
  <si>
    <t>(Team)</t>
  </si>
  <si>
    <t>TBD at/vs. Logan</t>
  </si>
  <si>
    <t>Ast</t>
  </si>
  <si>
    <t>OT</t>
  </si>
  <si>
    <t>00:00</t>
  </si>
  <si>
    <t>TV</t>
  </si>
  <si>
    <t>xx</t>
  </si>
  <si>
    <t>Teays Valley</t>
  </si>
  <si>
    <t>Rt/Rc</t>
  </si>
  <si>
    <t>(Team-blocked)</t>
  </si>
  <si>
    <t>Defl</t>
  </si>
  <si>
    <t>(Team-spiked)</t>
  </si>
  <si>
    <t>Meigs</t>
  </si>
  <si>
    <t>1OT</t>
  </si>
  <si>
    <t>2OT</t>
  </si>
  <si>
    <t>Sheridan</t>
  </si>
  <si>
    <t>SHE</t>
  </si>
  <si>
    <t>Chillicothe</t>
  </si>
  <si>
    <t>CHI</t>
  </si>
  <si>
    <t>Athens</t>
  </si>
  <si>
    <t>ATH</t>
  </si>
  <si>
    <t>Zanesville</t>
  </si>
  <si>
    <t>ZAN</t>
  </si>
  <si>
    <t>Jax</t>
  </si>
  <si>
    <t>Mei</t>
  </si>
  <si>
    <t>MEI</t>
  </si>
  <si>
    <t>Jackson</t>
  </si>
  <si>
    <t>JAX</t>
  </si>
  <si>
    <t>War</t>
  </si>
  <si>
    <t>LOGAN</t>
  </si>
  <si>
    <t>JACKSON</t>
  </si>
  <si>
    <t>Date</t>
  </si>
  <si>
    <t>Chieftains</t>
  </si>
  <si>
    <t>W</t>
  </si>
  <si>
    <t>L</t>
  </si>
  <si>
    <t>Log</t>
  </si>
  <si>
    <t>Opp</t>
  </si>
  <si>
    <t>Ironmen</t>
  </si>
  <si>
    <t>Warren</t>
  </si>
  <si>
    <t>All:</t>
  </si>
  <si>
    <t>Lg:</t>
  </si>
  <si>
    <t>Jackson (FAC)</t>
  </si>
  <si>
    <t>WARREN</t>
  </si>
  <si>
    <t>Warriors</t>
  </si>
  <si>
    <t>Bulldogs</t>
  </si>
  <si>
    <t>Fort Frye</t>
  </si>
  <si>
    <t>SHERIDAN</t>
  </si>
  <si>
    <t>TEAYS VALLEY</t>
  </si>
  <si>
    <t>Generals</t>
  </si>
  <si>
    <t>She</t>
  </si>
  <si>
    <t>Vikings</t>
  </si>
  <si>
    <t>Sheridan (MVL)</t>
  </si>
  <si>
    <t>Teays Valley (MSL)</t>
  </si>
  <si>
    <t>*</t>
  </si>
  <si>
    <t>league game</t>
  </si>
  <si>
    <t>(s)</t>
  </si>
  <si>
    <t>Saturday game</t>
  </si>
  <si>
    <t>$</t>
  </si>
  <si>
    <t>started Friday, completed Saturday</t>
  </si>
  <si>
    <t>2021 Logan opponents schedules/results</t>
  </si>
  <si>
    <t>A20</t>
  </si>
  <si>
    <t>A27</t>
  </si>
  <si>
    <t>S3</t>
  </si>
  <si>
    <t>S10</t>
  </si>
  <si>
    <t>S17</t>
  </si>
  <si>
    <t>S24</t>
  </si>
  <si>
    <t xml:space="preserve">O1 </t>
  </si>
  <si>
    <t>O8</t>
  </si>
  <si>
    <t>O15</t>
  </si>
  <si>
    <t>Warren (ECOL)</t>
  </si>
  <si>
    <t>CHILLICOTHE</t>
  </si>
  <si>
    <t>Cavaliers</t>
  </si>
  <si>
    <t>Chi</t>
  </si>
  <si>
    <t>Chillicothe (FAC)</t>
  </si>
  <si>
    <t>ATHENS</t>
  </si>
  <si>
    <t>Ath</t>
  </si>
  <si>
    <t>Athens (TVC Ohio)</t>
  </si>
  <si>
    <t>COL. ST. CHARLES</t>
  </si>
  <si>
    <t>Cardinals</t>
  </si>
  <si>
    <t>SC</t>
  </si>
  <si>
    <t>St. Charles</t>
  </si>
  <si>
    <t>St. Charles (CCL)</t>
  </si>
  <si>
    <t>MEIGS</t>
  </si>
  <si>
    <t>Marauders</t>
  </si>
  <si>
    <t>Meigs (TVC Ohio)</t>
  </si>
  <si>
    <t>FORT FRYE</t>
  </si>
  <si>
    <t>Cadets</t>
  </si>
  <si>
    <t>FF</t>
  </si>
  <si>
    <t>ZANESVILLE</t>
  </si>
  <si>
    <t>Blue Devils</t>
  </si>
  <si>
    <t>Zan</t>
  </si>
  <si>
    <t>Zanesville (LCL)</t>
  </si>
  <si>
    <t>O22</t>
  </si>
  <si>
    <t>at Jackson (t)</t>
  </si>
  <si>
    <t>at Warren</t>
  </si>
  <si>
    <t>at Chillicothe</t>
  </si>
  <si>
    <t>at Fort Frye</t>
  </si>
  <si>
    <t>Logan at Jackson Aug. 19, 2021</t>
  </si>
  <si>
    <t>Logan at Teays Valley Aug. 27, 2021</t>
  </si>
  <si>
    <t>Sheridan at Logan Sept. 3, 2021</t>
  </si>
  <si>
    <t>WAR</t>
  </si>
  <si>
    <t>Logan at Warren Sept. 10, 2021</t>
  </si>
  <si>
    <t>Logan at Chillicothe Sept. 17, 2021</t>
  </si>
  <si>
    <t>Athens at Logan Sept. 24, 2021</t>
  </si>
  <si>
    <t>St. Charles at Logan Oct. 1, 2021</t>
  </si>
  <si>
    <t>Logan at Fort Frye Oct. 15, 2021</t>
  </si>
  <si>
    <t>Zanesville at Logan Oct. 22, 2021</t>
  </si>
  <si>
    <t>Meigs at Logan Oct. 8, 2021</t>
  </si>
  <si>
    <t>Chil</t>
  </si>
  <si>
    <t>StC</t>
  </si>
  <si>
    <t>Logan (t)</t>
  </si>
  <si>
    <t>at Teays Val.</t>
  </si>
  <si>
    <t>at Logan</t>
  </si>
  <si>
    <t>Team</t>
  </si>
  <si>
    <t>STANDINGS</t>
  </si>
  <si>
    <t>(t)</t>
  </si>
  <si>
    <t>Thursday game</t>
  </si>
  <si>
    <t>at Ironton</t>
  </si>
  <si>
    <t>at W. Brown</t>
  </si>
  <si>
    <t>Wheelersb'g</t>
  </si>
  <si>
    <t>at Hillsboro*</t>
  </si>
  <si>
    <t>McClain*</t>
  </si>
  <si>
    <t>at WCH*</t>
  </si>
  <si>
    <t>at M. Trace*</t>
  </si>
  <si>
    <t>Chillicothe*</t>
  </si>
  <si>
    <t>at Ashland</t>
  </si>
  <si>
    <t>at F. Union*</t>
  </si>
  <si>
    <t>Liberty Union*</t>
  </si>
  <si>
    <t>Hamilton Twp.*</t>
  </si>
  <si>
    <t>at Circleville*</t>
  </si>
  <si>
    <t>A-C*</t>
  </si>
  <si>
    <t>at B-C*</t>
  </si>
  <si>
    <t>Logan Elm*</t>
  </si>
  <si>
    <t>Licking Val.</t>
  </si>
  <si>
    <t>at Jon. Alder</t>
  </si>
  <si>
    <t>John Glenn*</t>
  </si>
  <si>
    <t>at River View*</t>
  </si>
  <si>
    <t>Maysville*</t>
  </si>
  <si>
    <t>at Philo*</t>
  </si>
  <si>
    <t>Tri-Valley*</t>
  </si>
  <si>
    <t>Morgan*</t>
  </si>
  <si>
    <t>Belpre</t>
  </si>
  <si>
    <t>at Morgan</t>
  </si>
  <si>
    <t>at Dover*</t>
  </si>
  <si>
    <t>at Vinton Co.</t>
  </si>
  <si>
    <t>Cambridge*</t>
  </si>
  <si>
    <t>at New Phila.*</t>
  </si>
  <si>
    <t>at Marietta*</t>
  </si>
  <si>
    <t>Walnut Ridge</t>
  </si>
  <si>
    <t>Waverly</t>
  </si>
  <si>
    <t>Hillsboro*</t>
  </si>
  <si>
    <t>at Jackson*</t>
  </si>
  <si>
    <t>at Wheel'burg</t>
  </si>
  <si>
    <t>Philo</t>
  </si>
  <si>
    <t>Gallipolis</t>
  </si>
  <si>
    <t>Alexander*</t>
  </si>
  <si>
    <t>at Vinton Co.*</t>
  </si>
  <si>
    <t>Meigs*</t>
  </si>
  <si>
    <t>at Wellston*</t>
  </si>
  <si>
    <t>at River Val.*</t>
  </si>
  <si>
    <t>N-Y*</t>
  </si>
  <si>
    <t>at Big Walnut</t>
  </si>
  <si>
    <t>at Eastmoor</t>
  </si>
  <si>
    <t>at A-C</t>
  </si>
  <si>
    <t>Walsh Jesuit</t>
  </si>
  <si>
    <t>Watterson*</t>
  </si>
  <si>
    <t>at Hartley*</t>
  </si>
  <si>
    <t>Reigning Spts.</t>
  </si>
  <si>
    <t>DeSales*</t>
  </si>
  <si>
    <t>Yng. Chaney</t>
  </si>
  <si>
    <t>at Gallipolis</t>
  </si>
  <si>
    <t>Vinton Co.*</t>
  </si>
  <si>
    <t>at Athens*</t>
  </si>
  <si>
    <t>St. Henry (s)</t>
  </si>
  <si>
    <t>at Waterford</t>
  </si>
  <si>
    <t>at Zanesville</t>
  </si>
  <si>
    <t>at Trimble</t>
  </si>
  <si>
    <t>at Williamst'n</t>
  </si>
  <si>
    <t>at Lima CC</t>
  </si>
  <si>
    <t>Caldwell*</t>
  </si>
  <si>
    <t>Newark</t>
  </si>
  <si>
    <t>Tri-Valley</t>
  </si>
  <si>
    <t>at Heath*</t>
  </si>
  <si>
    <t>at Licking Val.*</t>
  </si>
  <si>
    <t>Licking Hts.*</t>
  </si>
  <si>
    <t>at Granville*</t>
  </si>
  <si>
    <t>Watkins Mem,*</t>
  </si>
  <si>
    <t>D2 R7</t>
  </si>
  <si>
    <t>D3 R11</t>
  </si>
  <si>
    <t>D2 R8</t>
  </si>
  <si>
    <t>D4 R15</t>
  </si>
  <si>
    <t>D2</t>
  </si>
  <si>
    <t>R7</t>
  </si>
  <si>
    <t>D5 R19</t>
  </si>
  <si>
    <t>D6 R23</t>
  </si>
  <si>
    <t>Thursday, Aug. 19</t>
  </si>
  <si>
    <t>Friday, Aug. 20</t>
  </si>
  <si>
    <t>WEEK 1</t>
  </si>
  <si>
    <t>Teays Valley at Chillicothe</t>
  </si>
  <si>
    <t>Licking Valley at Sheridan</t>
  </si>
  <si>
    <t>Belpre at Warren</t>
  </si>
  <si>
    <t>Philo at Athens</t>
  </si>
  <si>
    <t>St. Charles at Big Walnut</t>
  </si>
  <si>
    <t>Meigs at Gallia Academy</t>
  </si>
  <si>
    <t>Newark at Zanesville</t>
  </si>
  <si>
    <t>WEEK 2</t>
  </si>
  <si>
    <t>Friday, Aug. 27</t>
  </si>
  <si>
    <t>Jackson at Ironton</t>
  </si>
  <si>
    <t>Sheridan at Jonathan Alder</t>
  </si>
  <si>
    <t>Warren at Morgan</t>
  </si>
  <si>
    <t>Chillicothe at Wheelersburg</t>
  </si>
  <si>
    <t>Gallia Academy at Athens</t>
  </si>
  <si>
    <t>St. Charles at Eastmoor</t>
  </si>
  <si>
    <t>Belpre at Meigs</t>
  </si>
  <si>
    <t>Zanesville at Big Walnut</t>
  </si>
  <si>
    <t>Saturday, Aug. 28</t>
  </si>
  <si>
    <t>St. Henry at Fort Frye</t>
  </si>
  <si>
    <t>WEEK 3</t>
  </si>
  <si>
    <t>Friday, Sept. 3</t>
  </si>
  <si>
    <t>Teays Valley at Ashland</t>
  </si>
  <si>
    <t>Williamstown WV at Warren</t>
  </si>
  <si>
    <t>Walnut Ridge at Chillicothe</t>
  </si>
  <si>
    <t>Athens at Marietta</t>
  </si>
  <si>
    <t>St. Charles at Amanda-Clearcreek</t>
  </si>
  <si>
    <t>Fort Frye at Waterford</t>
  </si>
  <si>
    <t>WEEK 4</t>
  </si>
  <si>
    <t>Friday, Sept. 10</t>
  </si>
  <si>
    <t>Jackson at Mt. Orab Western Brown</t>
  </si>
  <si>
    <t>Teays Valley at Fairfield Union</t>
  </si>
  <si>
    <t>John Glenn at Sheridan</t>
  </si>
  <si>
    <t>Waverly at Chillicothe</t>
  </si>
  <si>
    <t>Alexander at Athens</t>
  </si>
  <si>
    <t>Youngs. Chaney at St. Charles</t>
  </si>
  <si>
    <t>Vinton County at Meigs</t>
  </si>
  <si>
    <t>Fort Frye at Zanesville</t>
  </si>
  <si>
    <t>WEEK 5</t>
  </si>
  <si>
    <t>Friday, Sept. 17</t>
  </si>
  <si>
    <t>Wheelersburg at Jackson</t>
  </si>
  <si>
    <t>Liberty Union at Teays Valley</t>
  </si>
  <si>
    <t>Morgan at Sheridan</t>
  </si>
  <si>
    <t>Warren at Fort Frye</t>
  </si>
  <si>
    <t>Athens at Vinton County</t>
  </si>
  <si>
    <t>Stow Walsh Jesuit at St. Charles</t>
  </si>
  <si>
    <t>Meigs at River Valley</t>
  </si>
  <si>
    <t>Zanesville at Heath</t>
  </si>
  <si>
    <t>WEEK 6</t>
  </si>
  <si>
    <t>Friday, Sept. 24</t>
  </si>
  <si>
    <t>Jackson at Hillsboro</t>
  </si>
  <si>
    <t>Hamilton Township at Teays Valley</t>
  </si>
  <si>
    <t>Sheridan at River View</t>
  </si>
  <si>
    <t>Warren at Dover</t>
  </si>
  <si>
    <t>Chillicothe at Miami Trace</t>
  </si>
  <si>
    <t>Watterson at St. Charles</t>
  </si>
  <si>
    <t>Nelsonville-York at Meigs</t>
  </si>
  <si>
    <t>Fort Frye at Trimble</t>
  </si>
  <si>
    <t>Zanesville at Licking Valley</t>
  </si>
  <si>
    <t>WEEK 7</t>
  </si>
  <si>
    <t>Friday, Oct. 1</t>
  </si>
  <si>
    <t>Greenfield McClain at Jackson</t>
  </si>
  <si>
    <t>Teays Valley at Circleville</t>
  </si>
  <si>
    <t>Maysville at Sheridan</t>
  </si>
  <si>
    <t>Warren at Vinton County</t>
  </si>
  <si>
    <t>Chillicothe at Washington C.H.</t>
  </si>
  <si>
    <t>Meigs at Athens</t>
  </si>
  <si>
    <t>Licking Heights at Zanesville</t>
  </si>
  <si>
    <t>WEEK 8</t>
  </si>
  <si>
    <t>Friday, Oct. 8</t>
  </si>
  <si>
    <t>Jackson at Washington C.H.</t>
  </si>
  <si>
    <t>Amanda-Clearcreek at Teays Valley</t>
  </si>
  <si>
    <t>Sheridan at Philo</t>
  </si>
  <si>
    <t>Cambridge at Warren</t>
  </si>
  <si>
    <t>Hillsboro at Chillicothe</t>
  </si>
  <si>
    <t>Athens at Wellston</t>
  </si>
  <si>
    <t>St. Charles at Hartley</t>
  </si>
  <si>
    <t>Caldwell at Fort Frye</t>
  </si>
  <si>
    <t>Zanesville at Granville</t>
  </si>
  <si>
    <t>WEEK 9</t>
  </si>
  <si>
    <t>Friday, Oct. 15</t>
  </si>
  <si>
    <t>Jackson at Miami Trace</t>
  </si>
  <si>
    <t>Teays Valley at Bloom-Carroll</t>
  </si>
  <si>
    <t>Tri-Valley at Sheridan</t>
  </si>
  <si>
    <t>Warren at New Philadelphia</t>
  </si>
  <si>
    <t>Greenfield McClain at Chillicothe</t>
  </si>
  <si>
    <t>Athens at River Valley</t>
  </si>
  <si>
    <t>Reigning Sports Academy at St. Charles</t>
  </si>
  <si>
    <t>Meigs at Wellston</t>
  </si>
  <si>
    <t>Watkins Memorial at Zanesville</t>
  </si>
  <si>
    <t>WEEK 10</t>
  </si>
  <si>
    <t>Friday, Oct. 22</t>
  </si>
  <si>
    <t>Chillicothe at Jackson</t>
  </si>
  <si>
    <t>Logan Elm at Teays Valley</t>
  </si>
  <si>
    <t>Sheridan at New Lexington</t>
  </si>
  <si>
    <t>Warren at Marietta</t>
  </si>
  <si>
    <t>Nelsonville-York at Athens</t>
  </si>
  <si>
    <t>DeSales at St. Charles</t>
  </si>
  <si>
    <t>Alexander at Meigs</t>
  </si>
  <si>
    <t>Fort Frye at Williamstown WV</t>
  </si>
  <si>
    <t>2021 Composite Schedule</t>
  </si>
  <si>
    <r>
      <t>Logan</t>
    </r>
    <r>
      <rPr>
        <sz val="14"/>
        <rFont val="Arial"/>
        <family val="2"/>
      </rPr>
      <t xml:space="preserve"> at Teays Valley, 7 p.m.</t>
    </r>
  </si>
  <si>
    <r>
      <t xml:space="preserve">Sheridan at </t>
    </r>
    <r>
      <rPr>
        <b/>
        <sz val="14"/>
        <rFont val="Arial"/>
        <family val="2"/>
      </rPr>
      <t>Logan</t>
    </r>
    <r>
      <rPr>
        <sz val="14"/>
        <rFont val="Arial"/>
        <family val="2"/>
      </rPr>
      <t>, 7 p.m.</t>
    </r>
  </si>
  <si>
    <r>
      <t>Logan</t>
    </r>
    <r>
      <rPr>
        <sz val="14"/>
        <rFont val="Arial"/>
        <family val="2"/>
      </rPr>
      <t xml:space="preserve"> at Warren, 7 p.m.</t>
    </r>
  </si>
  <si>
    <r>
      <t>Logan</t>
    </r>
    <r>
      <rPr>
        <sz val="14"/>
        <rFont val="Arial"/>
        <family val="2"/>
      </rPr>
      <t xml:space="preserve"> at Chillicothe, 7 p.m.</t>
    </r>
  </si>
  <si>
    <r>
      <t xml:space="preserve">Athens at </t>
    </r>
    <r>
      <rPr>
        <b/>
        <sz val="14"/>
        <rFont val="Arial"/>
        <family val="2"/>
      </rPr>
      <t>Logan</t>
    </r>
    <r>
      <rPr>
        <sz val="14"/>
        <rFont val="Arial"/>
        <family val="2"/>
      </rPr>
      <t>, 7 p.m.</t>
    </r>
  </si>
  <si>
    <r>
      <t xml:space="preserve">St. Charles at </t>
    </r>
    <r>
      <rPr>
        <b/>
        <sz val="14"/>
        <rFont val="Arial"/>
        <family val="2"/>
      </rPr>
      <t>Logan</t>
    </r>
    <r>
      <rPr>
        <sz val="14"/>
        <rFont val="Arial"/>
        <family val="2"/>
      </rPr>
      <t>, 7 p.m.</t>
    </r>
  </si>
  <si>
    <r>
      <t xml:space="preserve">Meigs at </t>
    </r>
    <r>
      <rPr>
        <b/>
        <sz val="14"/>
        <rFont val="Arial"/>
        <family val="2"/>
      </rPr>
      <t>Logan</t>
    </r>
    <r>
      <rPr>
        <sz val="14"/>
        <rFont val="Arial"/>
        <family val="2"/>
      </rPr>
      <t>, 7 p.m.</t>
    </r>
  </si>
  <si>
    <r>
      <t>Logan</t>
    </r>
    <r>
      <rPr>
        <sz val="14"/>
        <rFont val="Arial"/>
        <family val="2"/>
      </rPr>
      <t xml:space="preserve"> at Fort Frye, 7 p.m.</t>
    </r>
  </si>
  <si>
    <r>
      <t xml:space="preserve">Zanesville at </t>
    </r>
    <r>
      <rPr>
        <b/>
        <sz val="14"/>
        <rFont val="Arial"/>
        <family val="2"/>
      </rPr>
      <t>Logan</t>
    </r>
    <r>
      <rPr>
        <sz val="14"/>
        <rFont val="Arial"/>
        <family val="2"/>
      </rPr>
      <t>, 7 p.m.</t>
    </r>
  </si>
  <si>
    <t>Fort Frye v. Lima Cen. Catholic at London</t>
  </si>
  <si>
    <t>at New Lex*</t>
  </si>
  <si>
    <t>L: Traten Poling 93 kickoff return (Kallen Wilson kick), 11:48, 1Q</t>
  </si>
  <si>
    <t>J: Jacob Winters 70 run (Ethan Crabtree kick), 4:55, 1Q</t>
  </si>
  <si>
    <t>J: Winters 1 run (Crabtree kick), 9:04, 2Q</t>
  </si>
  <si>
    <t>J: Cade Wolford 4 run (Crabtree kick), 7:59, 2Q</t>
  </si>
  <si>
    <t>J: Winters 1 run (Crabtree kick), 3:08, 2Q</t>
  </si>
  <si>
    <t>J: Tristan Prater 20 pass from Winters (Crabtree kick), 10:11, 3Q</t>
  </si>
  <si>
    <t>J: Jacob Wood 24 pass from Evan Spires (Crabtree kick), 1:29, 3Q</t>
  </si>
  <si>
    <t>28:41</t>
  </si>
  <si>
    <t>19:19</t>
  </si>
  <si>
    <t>Varik Fick</t>
  </si>
  <si>
    <t>Brayden Sturgell</t>
  </si>
  <si>
    <t>Jack Brown</t>
  </si>
  <si>
    <t>Wyatt Woodgeard</t>
  </si>
  <si>
    <t>Traten Poling</t>
  </si>
  <si>
    <t>Alex Thompson</t>
  </si>
  <si>
    <t>Tyler Dawson</t>
  </si>
  <si>
    <t>Kaden Morgan</t>
  </si>
  <si>
    <t>t70</t>
  </si>
  <si>
    <t>Kallen Wilson</t>
  </si>
  <si>
    <t>48NG</t>
  </si>
  <si>
    <t>t93</t>
  </si>
  <si>
    <t>Kaiden Patton</t>
  </si>
  <si>
    <t>NONE</t>
  </si>
  <si>
    <t>n/a</t>
  </si>
  <si>
    <t>Reign. Spts.</t>
  </si>
  <si>
    <t>Reigning Spts. Acad. at Fort Frye</t>
  </si>
  <si>
    <r>
      <t>Logan</t>
    </r>
    <r>
      <rPr>
        <sz val="14"/>
        <rFont val="Arial"/>
        <family val="2"/>
      </rPr>
      <t xml:space="preserve"> at Jackson</t>
    </r>
  </si>
  <si>
    <t>IH</t>
  </si>
  <si>
    <t>Tot</t>
  </si>
  <si>
    <t>Justin Mustard</t>
  </si>
  <si>
    <t>Mason Linton</t>
  </si>
  <si>
    <t>Izaac Swope</t>
  </si>
  <si>
    <t>Simon Pierce</t>
  </si>
  <si>
    <t>Dalton Brooks</t>
  </si>
  <si>
    <t>Ryan Harden</t>
  </si>
  <si>
    <t>Daniel Miller</t>
  </si>
  <si>
    <t>PBU</t>
  </si>
  <si>
    <t>FC</t>
  </si>
  <si>
    <t>TV: Caden McDanel fumble recovery in end zone (Cale Clifton kick), 10:54, 1Q</t>
  </si>
  <si>
    <t>TV: Harrison Payne 17 pass from Tyler Love (Clifton kick), 4:47, 1Q</t>
  </si>
  <si>
    <t>TV: Peyton Weiler 3 run (Clifton kick), 1:50, 2Q</t>
  </si>
  <si>
    <t>TV: Payne 28 pass from Love (Clifton kick), 0:47, 2Q</t>
  </si>
  <si>
    <t>TV: Parker Baisden 15 fumble return (Clifton kick), 6:54, 3Q</t>
  </si>
  <si>
    <t>L: Traten Poling 70 run (kick failed), 10:57, 4Q</t>
  </si>
  <si>
    <t>TV: Brodi Boardman 16 run (Clifton kick), 3:36, 4Q</t>
  </si>
  <si>
    <t>20:23</t>
  </si>
  <si>
    <t>27:37</t>
  </si>
  <si>
    <t>t28</t>
  </si>
  <si>
    <t>TV: Connor Maxwell 30 fumble return (Clifton kick), 11:45, 4Q</t>
  </si>
  <si>
    <t>Cayden Alford</t>
  </si>
  <si>
    <t>Christian Blount</t>
  </si>
  <si>
    <t>Will'tn wv (s)</t>
  </si>
  <si>
    <t>River View</t>
  </si>
  <si>
    <t>Tri-Valley (canceled)</t>
  </si>
  <si>
    <t>Tri-Valley at Jackson</t>
  </si>
  <si>
    <t>Tri-Valley at Zanesville CANC</t>
  </si>
  <si>
    <t>Saturday, Sept. 4</t>
  </si>
  <si>
    <t>River View at Meigs</t>
  </si>
  <si>
    <t>S: Jason Munyan 8 run (Spencer Showalter kick), 1:27, 1Q</t>
  </si>
  <si>
    <t>S: Munyan 11 run (Showalter kick), 11:40, 2Q</t>
  </si>
  <si>
    <t>S: Munyan 12 run (Showalter kick), 8:50, 2Q</t>
  </si>
  <si>
    <t>S: Munyan 12 run (kick blocked), 1:49, 2Q</t>
  </si>
  <si>
    <t>S: Beau Hatem 2 run (run failed), 7:08, 4Q</t>
  </si>
  <si>
    <t>30:38</t>
  </si>
  <si>
    <t>17:22</t>
  </si>
  <si>
    <t>Kenton Nester</t>
  </si>
  <si>
    <t>2021 Logan Chieftains Football Team Statistics (0-3)</t>
  </si>
  <si>
    <t>79:42</t>
  </si>
  <si>
    <t>26:34</t>
  </si>
  <si>
    <t>64:18</t>
  </si>
  <si>
    <t>21:26</t>
  </si>
  <si>
    <t>2021 Logan Chieftains Football Individual Statistics (0-3)</t>
  </si>
  <si>
    <t>at Marietta ot</t>
  </si>
  <si>
    <t>Everett Marcum</t>
  </si>
  <si>
    <t>Koby Hodge</t>
  </si>
  <si>
    <t>Avery Linton</t>
  </si>
  <si>
    <t>Isaiah Campbell</t>
  </si>
  <si>
    <t>Kobe Hodge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</si>
</sst>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0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right"/>
    </xf>
    <xf numFmtId="173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72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72" fontId="2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7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72" fontId="2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3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11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5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49" fontId="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8"/>
  <sheetViews>
    <sheetView tabSelected="1" zoomScale="175" zoomScaleNormal="175" zoomScalePageLayoutView="0" workbookViewId="0" topLeftCell="A1">
      <selection activeCell="J1" sqref="J1"/>
    </sheetView>
  </sheetViews>
  <sheetFormatPr defaultColWidth="8.8515625" defaultRowHeight="12.75"/>
  <cols>
    <col min="1" max="1" width="21.421875" style="0" customWidth="1"/>
    <col min="2" max="3" width="5.7109375" style="1" bestFit="1" customWidth="1"/>
    <col min="4" max="4" width="6.140625" style="1" customWidth="1"/>
    <col min="5" max="9" width="5.7109375" style="1" bestFit="1" customWidth="1"/>
    <col min="10" max="10" width="5.421875" style="1" customWidth="1"/>
    <col min="11" max="11" width="5.7109375" style="1" bestFit="1" customWidth="1"/>
    <col min="12" max="12" width="0.42578125" style="1" customWidth="1"/>
    <col min="13" max="13" width="6.7109375" style="1" bestFit="1" customWidth="1"/>
    <col min="14" max="14" width="6.421875" style="1" customWidth="1"/>
  </cols>
  <sheetData>
    <row r="1" spans="1:14" s="2" customFormat="1" ht="19.5" thickBot="1">
      <c r="A1" s="2" t="s">
        <v>464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>
        <v>3</v>
      </c>
      <c r="N1" s="4" t="s">
        <v>0</v>
      </c>
    </row>
    <row r="2" spans="1:14" s="42" customFormat="1" ht="12" thickTop="1">
      <c r="A2" s="39" t="s">
        <v>84</v>
      </c>
      <c r="B2" s="40" t="s">
        <v>2</v>
      </c>
      <c r="C2" s="40" t="s">
        <v>3</v>
      </c>
      <c r="D2" s="40" t="s">
        <v>4</v>
      </c>
      <c r="E2" s="40" t="s">
        <v>5</v>
      </c>
      <c r="F2" s="40" t="s">
        <v>102</v>
      </c>
      <c r="G2" s="40" t="s">
        <v>103</v>
      </c>
      <c r="H2" s="40" t="s">
        <v>6</v>
      </c>
      <c r="I2" s="40" t="s">
        <v>7</v>
      </c>
      <c r="J2" s="40" t="s">
        <v>92</v>
      </c>
      <c r="K2" s="40"/>
      <c r="L2" s="40"/>
      <c r="M2" s="40" t="s">
        <v>8</v>
      </c>
      <c r="N2" s="40" t="s">
        <v>9</v>
      </c>
    </row>
    <row r="3" spans="1:14" s="7" customFormat="1" ht="12.75">
      <c r="A3" s="7" t="s">
        <v>10</v>
      </c>
      <c r="B3" s="8">
        <v>7</v>
      </c>
      <c r="C3" s="8">
        <v>0</v>
      </c>
      <c r="D3" s="8">
        <v>0</v>
      </c>
      <c r="E3" s="8">
        <v>6</v>
      </c>
      <c r="F3" s="8">
        <v>0</v>
      </c>
      <c r="G3" s="8">
        <v>0</v>
      </c>
      <c r="H3" s="8">
        <f>SUM(B3:C3)</f>
        <v>7</v>
      </c>
      <c r="I3" s="8">
        <f>SUM(D3:E3)</f>
        <v>6</v>
      </c>
      <c r="J3" s="8">
        <f>SUM(F3:G3)</f>
        <v>0</v>
      </c>
      <c r="K3" s="8"/>
      <c r="L3" s="8"/>
      <c r="M3" s="8">
        <f>SUM(B3:K3)-H3-I3-J3</f>
        <v>13</v>
      </c>
      <c r="N3" s="9">
        <f>SUM(M3)/(M1)</f>
        <v>4.333333333333333</v>
      </c>
    </row>
    <row r="4" spans="1:14" s="7" customFormat="1" ht="13.5" thickBot="1">
      <c r="A4" s="7" t="s">
        <v>11</v>
      </c>
      <c r="B4" s="8">
        <v>28</v>
      </c>
      <c r="C4" s="1">
        <v>55</v>
      </c>
      <c r="D4" s="8">
        <v>21</v>
      </c>
      <c r="E4" s="8">
        <v>20</v>
      </c>
      <c r="F4" s="8">
        <v>0</v>
      </c>
      <c r="G4" s="8">
        <v>0</v>
      </c>
      <c r="H4" s="8">
        <f>SUM(B4:C4)</f>
        <v>83</v>
      </c>
      <c r="I4" s="8">
        <f>SUM(D4:E4)</f>
        <v>41</v>
      </c>
      <c r="J4" s="8">
        <f>SUM(F4:G4)</f>
        <v>0</v>
      </c>
      <c r="K4" s="8"/>
      <c r="L4" s="8"/>
      <c r="M4" s="8">
        <f>SUM(B4:K4)-H4-I4-J4</f>
        <v>124</v>
      </c>
      <c r="N4" s="9">
        <f>SUM(M4)/(M1)</f>
        <v>41.333333333333336</v>
      </c>
    </row>
    <row r="5" spans="1:14" s="42" customFormat="1" ht="12" thickTop="1">
      <c r="A5" s="39" t="s">
        <v>85</v>
      </c>
      <c r="B5" s="40" t="s">
        <v>112</v>
      </c>
      <c r="C5" s="40" t="s">
        <v>94</v>
      </c>
      <c r="D5" s="40" t="s">
        <v>138</v>
      </c>
      <c r="E5" s="40" t="s">
        <v>117</v>
      </c>
      <c r="F5" s="40" t="s">
        <v>197</v>
      </c>
      <c r="G5" s="40" t="s">
        <v>164</v>
      </c>
      <c r="H5" s="40" t="s">
        <v>198</v>
      </c>
      <c r="I5" s="40" t="s">
        <v>113</v>
      </c>
      <c r="J5" s="40" t="s">
        <v>176</v>
      </c>
      <c r="K5" s="40" t="s">
        <v>179</v>
      </c>
      <c r="L5" s="40"/>
      <c r="M5" s="40" t="s">
        <v>8</v>
      </c>
      <c r="N5" s="40" t="s">
        <v>9</v>
      </c>
    </row>
    <row r="6" spans="1:14" s="7" customFormat="1" ht="12.75">
      <c r="A6" s="7" t="s">
        <v>12</v>
      </c>
      <c r="B6" s="8">
        <f aca="true" t="shared" si="0" ref="B6:K6">SUM(B7:B9)</f>
        <v>5</v>
      </c>
      <c r="C6" s="8">
        <f t="shared" si="0"/>
        <v>3</v>
      </c>
      <c r="D6" s="8">
        <f t="shared" si="0"/>
        <v>13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/>
      <c r="M6" s="8">
        <f aca="true" t="shared" si="1" ref="M6:M11">SUM(B6:L6)</f>
        <v>21</v>
      </c>
      <c r="N6" s="9">
        <f>SUM(M6)/(M1)</f>
        <v>7</v>
      </c>
    </row>
    <row r="7" spans="1:14" s="7" customFormat="1" ht="12.75">
      <c r="A7" s="7" t="s">
        <v>13</v>
      </c>
      <c r="B7" s="8">
        <v>2</v>
      </c>
      <c r="C7" s="8">
        <v>2</v>
      </c>
      <c r="D7" s="8">
        <v>9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1"/>
      <c r="M7" s="8">
        <f t="shared" si="1"/>
        <v>13</v>
      </c>
      <c r="N7" s="9">
        <f>SUM(M7)/(M1)</f>
        <v>4.333333333333333</v>
      </c>
    </row>
    <row r="8" spans="1:14" s="7" customFormat="1" ht="12.75">
      <c r="A8" s="7" t="s">
        <v>14</v>
      </c>
      <c r="B8" s="8">
        <v>1</v>
      </c>
      <c r="C8" s="8">
        <v>0</v>
      </c>
      <c r="D8" s="8">
        <v>3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/>
      <c r="M8" s="8">
        <f t="shared" si="1"/>
        <v>4</v>
      </c>
      <c r="N8" s="9">
        <f>SUM(M8)/(M1)</f>
        <v>1.3333333333333333</v>
      </c>
    </row>
    <row r="9" spans="1:14" s="7" customFormat="1" ht="12.75">
      <c r="A9" s="7" t="s">
        <v>15</v>
      </c>
      <c r="B9" s="8">
        <v>2</v>
      </c>
      <c r="C9" s="8">
        <v>1</v>
      </c>
      <c r="D9" s="8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/>
      <c r="M9" s="8">
        <f t="shared" si="1"/>
        <v>4</v>
      </c>
      <c r="N9" s="9">
        <f>SUM(M9)/(M1)</f>
        <v>1.3333333333333333</v>
      </c>
    </row>
    <row r="10" spans="1:14" s="7" customFormat="1" ht="12.75">
      <c r="A10" s="7" t="s">
        <v>16</v>
      </c>
      <c r="B10" s="8">
        <v>12</v>
      </c>
      <c r="C10" s="8">
        <v>7</v>
      </c>
      <c r="D10" s="8">
        <v>16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/>
      <c r="M10" s="8">
        <f t="shared" si="1"/>
        <v>35</v>
      </c>
      <c r="N10" s="9">
        <f>SUM(M10)/(M1)</f>
        <v>11.666666666666666</v>
      </c>
    </row>
    <row r="11" spans="1:14" s="7" customFormat="1" ht="12.75">
      <c r="A11" s="7" t="s">
        <v>17</v>
      </c>
      <c r="B11" s="8">
        <v>2</v>
      </c>
      <c r="C11" s="8">
        <v>0</v>
      </c>
      <c r="D11" s="8">
        <v>5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/>
      <c r="M11" s="8">
        <f t="shared" si="1"/>
        <v>7</v>
      </c>
      <c r="N11" s="9">
        <f>SUM(M11)/(M1)</f>
        <v>2.3333333333333335</v>
      </c>
    </row>
    <row r="12" spans="1:14" s="7" customFormat="1" ht="12.75">
      <c r="A12" s="7" t="s">
        <v>18</v>
      </c>
      <c r="B12" s="10">
        <f aca="true" t="shared" si="2" ref="B12:N12">SUM(B11)/(B10)</f>
        <v>0.16666666666666666</v>
      </c>
      <c r="C12" s="10">
        <f t="shared" si="2"/>
        <v>0</v>
      </c>
      <c r="D12" s="10">
        <f t="shared" si="2"/>
        <v>0.3125</v>
      </c>
      <c r="E12" s="10" t="e">
        <f t="shared" si="2"/>
        <v>#DIV/0!</v>
      </c>
      <c r="F12" s="10" t="e">
        <f t="shared" si="2"/>
        <v>#DIV/0!</v>
      </c>
      <c r="G12" s="10" t="e">
        <f t="shared" si="2"/>
        <v>#DIV/0!</v>
      </c>
      <c r="H12" s="10" t="e">
        <f t="shared" si="2"/>
        <v>#DIV/0!</v>
      </c>
      <c r="I12" s="10" t="e">
        <f t="shared" si="2"/>
        <v>#DIV/0!</v>
      </c>
      <c r="J12" s="10" t="e">
        <f t="shared" si="2"/>
        <v>#DIV/0!</v>
      </c>
      <c r="K12" s="10" t="e">
        <f t="shared" si="2"/>
        <v>#DIV/0!</v>
      </c>
      <c r="L12" s="10"/>
      <c r="M12" s="10">
        <f t="shared" si="2"/>
        <v>0.2</v>
      </c>
      <c r="N12" s="10">
        <f t="shared" si="2"/>
        <v>0.2</v>
      </c>
    </row>
    <row r="13" spans="1:14" s="7" customFormat="1" ht="12.75">
      <c r="A13" s="7" t="s">
        <v>19</v>
      </c>
      <c r="B13" s="8">
        <v>2</v>
      </c>
      <c r="C13" s="8">
        <v>1</v>
      </c>
      <c r="D13" s="8">
        <v>3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/>
      <c r="M13" s="8">
        <f>SUM(B13:L13)</f>
        <v>6</v>
      </c>
      <c r="N13" s="9">
        <f>SUM(M13)/(M1)</f>
        <v>2</v>
      </c>
    </row>
    <row r="14" spans="1:14" s="7" customFormat="1" ht="12.75">
      <c r="A14" s="7" t="s">
        <v>20</v>
      </c>
      <c r="B14" s="8">
        <v>2</v>
      </c>
      <c r="C14" s="8">
        <v>0</v>
      </c>
      <c r="D14" s="8">
        <v>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/>
      <c r="M14" s="8">
        <f>SUM(B14:L14)</f>
        <v>3</v>
      </c>
      <c r="N14" s="9">
        <f>SUM(M14)/(M1)</f>
        <v>1</v>
      </c>
    </row>
    <row r="15" spans="1:14" s="7" customFormat="1" ht="12.75">
      <c r="A15" s="7" t="s">
        <v>21</v>
      </c>
      <c r="B15" s="10">
        <f>SUM(B14)/(B13)</f>
        <v>1</v>
      </c>
      <c r="C15" s="10">
        <f>SUM(C14)/(C13)</f>
        <v>0</v>
      </c>
      <c r="D15" s="10">
        <f>SUM(D14)/(D13)</f>
        <v>0.3333333333333333</v>
      </c>
      <c r="E15" s="10" t="e">
        <f aca="true" t="shared" si="3" ref="E15:K15">SUM(E14)/(E13)</f>
        <v>#DIV/0!</v>
      </c>
      <c r="F15" s="10" t="e">
        <f t="shared" si="3"/>
        <v>#DIV/0!</v>
      </c>
      <c r="G15" s="10" t="e">
        <f t="shared" si="3"/>
        <v>#DIV/0!</v>
      </c>
      <c r="H15" s="10" t="e">
        <f t="shared" si="3"/>
        <v>#DIV/0!</v>
      </c>
      <c r="I15" s="10" t="e">
        <f t="shared" si="3"/>
        <v>#DIV/0!</v>
      </c>
      <c r="J15" s="10" t="e">
        <f t="shared" si="3"/>
        <v>#DIV/0!</v>
      </c>
      <c r="K15" s="10" t="e">
        <f t="shared" si="3"/>
        <v>#DIV/0!</v>
      </c>
      <c r="L15" s="10"/>
      <c r="M15" s="10">
        <f>SUM(M14)/(M13)</f>
        <v>0.5</v>
      </c>
      <c r="N15" s="10">
        <f>SUM(N14)/(N13)</f>
        <v>0.5</v>
      </c>
    </row>
    <row r="16" spans="1:14" s="7" customFormat="1" ht="12.75">
      <c r="A16" s="7" t="s">
        <v>22</v>
      </c>
      <c r="B16" s="8">
        <f aca="true" t="shared" si="4" ref="B16:K16">SUM(B17)+(B22)</f>
        <v>36</v>
      </c>
      <c r="C16" s="8">
        <f t="shared" si="4"/>
        <v>33</v>
      </c>
      <c r="D16" s="8">
        <f t="shared" si="4"/>
        <v>61</v>
      </c>
      <c r="E16" s="8">
        <f t="shared" si="4"/>
        <v>0</v>
      </c>
      <c r="F16" s="8">
        <f t="shared" si="4"/>
        <v>0</v>
      </c>
      <c r="G16" s="8">
        <f t="shared" si="4"/>
        <v>0</v>
      </c>
      <c r="H16" s="8">
        <f t="shared" si="4"/>
        <v>0</v>
      </c>
      <c r="I16" s="8">
        <f t="shared" si="4"/>
        <v>0</v>
      </c>
      <c r="J16" s="8">
        <f t="shared" si="4"/>
        <v>0</v>
      </c>
      <c r="K16" s="8">
        <f t="shared" si="4"/>
        <v>0</v>
      </c>
      <c r="L16" s="8"/>
      <c r="M16" s="8">
        <f aca="true" t="shared" si="5" ref="M16:M25">SUM(B16:L16)</f>
        <v>130</v>
      </c>
      <c r="N16" s="9">
        <f>SUM(M16)/(M1)</f>
        <v>43.333333333333336</v>
      </c>
    </row>
    <row r="17" spans="1:14" s="7" customFormat="1" ht="12.75">
      <c r="A17" s="7" t="s">
        <v>23</v>
      </c>
      <c r="B17" s="8">
        <v>32</v>
      </c>
      <c r="C17" s="8">
        <v>29</v>
      </c>
      <c r="D17" s="8">
        <v>38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/>
      <c r="M17" s="8">
        <f t="shared" si="5"/>
        <v>99</v>
      </c>
      <c r="N17" s="9">
        <f>SUM(M17)/(M1)</f>
        <v>33</v>
      </c>
    </row>
    <row r="18" spans="1:14" s="7" customFormat="1" ht="12.75">
      <c r="A18" s="7" t="s">
        <v>24</v>
      </c>
      <c r="B18" s="8">
        <v>78</v>
      </c>
      <c r="C18" s="8">
        <v>122</v>
      </c>
      <c r="D18" s="8">
        <v>130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/>
      <c r="M18" s="8">
        <f t="shared" si="5"/>
        <v>330</v>
      </c>
      <c r="N18" s="9">
        <f>SUM(M18)/(M1)</f>
        <v>110</v>
      </c>
    </row>
    <row r="19" spans="1:14" s="7" customFormat="1" ht="12.75">
      <c r="A19" s="7" t="s">
        <v>25</v>
      </c>
      <c r="B19" s="8">
        <v>6</v>
      </c>
      <c r="C19" s="8">
        <v>4</v>
      </c>
      <c r="D19" s="8">
        <v>55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/>
      <c r="M19" s="8">
        <f t="shared" si="5"/>
        <v>65</v>
      </c>
      <c r="N19" s="9">
        <f>SUM(M19)/(M1)</f>
        <v>21.666666666666668</v>
      </c>
    </row>
    <row r="20" spans="1:14" s="7" customFormat="1" ht="12.75">
      <c r="A20" s="7" t="s">
        <v>26</v>
      </c>
      <c r="B20" s="8">
        <f aca="true" t="shared" si="6" ref="B20:K20">SUM(B18)+(B19)</f>
        <v>84</v>
      </c>
      <c r="C20" s="8">
        <f t="shared" si="6"/>
        <v>126</v>
      </c>
      <c r="D20" s="8">
        <f t="shared" si="6"/>
        <v>185</v>
      </c>
      <c r="E20" s="8">
        <f t="shared" si="6"/>
        <v>0</v>
      </c>
      <c r="F20" s="8">
        <f t="shared" si="6"/>
        <v>0</v>
      </c>
      <c r="G20" s="8">
        <f t="shared" si="6"/>
        <v>0</v>
      </c>
      <c r="H20" s="8">
        <f t="shared" si="6"/>
        <v>0</v>
      </c>
      <c r="I20" s="8">
        <f t="shared" si="6"/>
        <v>0</v>
      </c>
      <c r="J20" s="8">
        <f t="shared" si="6"/>
        <v>0</v>
      </c>
      <c r="K20" s="8">
        <f t="shared" si="6"/>
        <v>0</v>
      </c>
      <c r="L20" s="8"/>
      <c r="M20" s="8">
        <f t="shared" si="5"/>
        <v>395</v>
      </c>
      <c r="N20" s="9">
        <f>SUM(M20)/(M1)</f>
        <v>131.66666666666666</v>
      </c>
    </row>
    <row r="21" spans="1:14" s="7" customFormat="1" ht="12.75">
      <c r="A21" s="7" t="s">
        <v>27</v>
      </c>
      <c r="B21" s="8">
        <v>1</v>
      </c>
      <c r="C21" s="8">
        <v>2</v>
      </c>
      <c r="D21" s="8">
        <v>8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/>
      <c r="M21" s="8">
        <f t="shared" si="5"/>
        <v>11</v>
      </c>
      <c r="N21" s="9">
        <f>SUM(M21)/(M1)</f>
        <v>3.6666666666666665</v>
      </c>
    </row>
    <row r="22" spans="1:14" s="7" customFormat="1" ht="12.75">
      <c r="A22" s="7" t="s">
        <v>28</v>
      </c>
      <c r="B22" s="8">
        <v>4</v>
      </c>
      <c r="C22" s="8">
        <v>4</v>
      </c>
      <c r="D22" s="8">
        <v>23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/>
      <c r="M22" s="8">
        <f t="shared" si="5"/>
        <v>31</v>
      </c>
      <c r="N22" s="9">
        <f>SUM(M22)/(M1)</f>
        <v>10.333333333333334</v>
      </c>
    </row>
    <row r="23" spans="1:14" s="7" customFormat="1" ht="12.75">
      <c r="A23" s="7" t="s">
        <v>29</v>
      </c>
      <c r="B23" s="8">
        <v>1</v>
      </c>
      <c r="C23" s="8">
        <v>0</v>
      </c>
      <c r="D23" s="8">
        <v>1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/>
      <c r="M23" s="8">
        <f t="shared" si="5"/>
        <v>2</v>
      </c>
      <c r="N23" s="9">
        <f>SUM(M23)/(M1)</f>
        <v>0.6666666666666666</v>
      </c>
    </row>
    <row r="24" spans="1:14" s="7" customFormat="1" ht="12.75">
      <c r="A24" s="7" t="s">
        <v>30</v>
      </c>
      <c r="B24" s="8">
        <v>7</v>
      </c>
      <c r="C24" s="8">
        <v>6</v>
      </c>
      <c r="D24" s="8">
        <v>3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/>
      <c r="M24" s="8">
        <f t="shared" si="5"/>
        <v>16</v>
      </c>
      <c r="N24" s="9">
        <f>SUM(M24)/(M1)</f>
        <v>5.333333333333333</v>
      </c>
    </row>
    <row r="25" spans="1:14" s="7" customFormat="1" ht="12.75">
      <c r="A25" s="7" t="s">
        <v>31</v>
      </c>
      <c r="B25" s="8">
        <v>179</v>
      </c>
      <c r="C25" s="8">
        <v>169</v>
      </c>
      <c r="D25" s="8">
        <v>63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/>
      <c r="M25" s="8">
        <f t="shared" si="5"/>
        <v>411</v>
      </c>
      <c r="N25" s="9">
        <f>SUM(M25)/(M1)</f>
        <v>137</v>
      </c>
    </row>
    <row r="26" spans="1:14" s="7" customFormat="1" ht="12.75">
      <c r="A26" s="7" t="s">
        <v>32</v>
      </c>
      <c r="B26" s="9">
        <f aca="true" t="shared" si="7" ref="B26:K26">SUM(B25/B24)</f>
        <v>25.571428571428573</v>
      </c>
      <c r="C26" s="9">
        <f t="shared" si="7"/>
        <v>28.166666666666668</v>
      </c>
      <c r="D26" s="9">
        <f t="shared" si="7"/>
        <v>21</v>
      </c>
      <c r="E26" s="9" t="e">
        <f t="shared" si="7"/>
        <v>#DIV/0!</v>
      </c>
      <c r="F26" s="9" t="e">
        <f t="shared" si="7"/>
        <v>#DIV/0!</v>
      </c>
      <c r="G26" s="9" t="e">
        <f t="shared" si="7"/>
        <v>#DIV/0!</v>
      </c>
      <c r="H26" s="9" t="e">
        <f t="shared" si="7"/>
        <v>#DIV/0!</v>
      </c>
      <c r="I26" s="9" t="e">
        <f t="shared" si="7"/>
        <v>#DIV/0!</v>
      </c>
      <c r="J26" s="9" t="e">
        <f t="shared" si="7"/>
        <v>#DIV/0!</v>
      </c>
      <c r="K26" s="9" t="e">
        <f t="shared" si="7"/>
        <v>#DIV/0!</v>
      </c>
      <c r="L26" s="9"/>
      <c r="M26" s="9"/>
      <c r="N26" s="9">
        <f>SUM(M25)/(M24)</f>
        <v>25.6875</v>
      </c>
    </row>
    <row r="27" spans="1:14" s="7" customFormat="1" ht="12.75">
      <c r="A27" s="7" t="s">
        <v>33</v>
      </c>
      <c r="B27" s="8">
        <v>1</v>
      </c>
      <c r="C27" s="8">
        <v>3</v>
      </c>
      <c r="D27" s="8">
        <v>4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/>
      <c r="M27" s="8">
        <f>SUM(B27:L27)</f>
        <v>8</v>
      </c>
      <c r="N27" s="9">
        <f>SUM(M27)/(M1)</f>
        <v>2.6666666666666665</v>
      </c>
    </row>
    <row r="28" spans="1:14" s="7" customFormat="1" ht="12.75">
      <c r="A28" s="7" t="s">
        <v>34</v>
      </c>
      <c r="B28" s="8">
        <v>0</v>
      </c>
      <c r="C28" s="8">
        <v>3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/>
      <c r="M28" s="8">
        <f>SUM(B28:L28)</f>
        <v>3</v>
      </c>
      <c r="N28" s="9">
        <f>SUM(M28)/(M1)</f>
        <v>1</v>
      </c>
    </row>
    <row r="29" spans="1:14" s="7" customFormat="1" ht="12.75">
      <c r="A29" s="7" t="s">
        <v>35</v>
      </c>
      <c r="B29" s="8">
        <v>8</v>
      </c>
      <c r="C29" s="8">
        <v>6</v>
      </c>
      <c r="D29" s="8">
        <v>6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/>
      <c r="M29" s="8">
        <f>SUM(B29:L29)</f>
        <v>20</v>
      </c>
      <c r="N29" s="9">
        <f>SUM(M29)/(M1)</f>
        <v>6.666666666666667</v>
      </c>
    </row>
    <row r="30" spans="1:14" s="7" customFormat="1" ht="12.75">
      <c r="A30" s="7" t="s">
        <v>36</v>
      </c>
      <c r="B30" s="8">
        <v>49</v>
      </c>
      <c r="C30" s="8">
        <v>35</v>
      </c>
      <c r="D30" s="8">
        <v>34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/>
      <c r="M30" s="8">
        <f>SUM(B30:L30)</f>
        <v>118</v>
      </c>
      <c r="N30" s="9">
        <f>SUM(M30)/(M1)</f>
        <v>39.333333333333336</v>
      </c>
    </row>
    <row r="31" spans="1:14" s="7" customFormat="1" ht="13.5" thickBot="1">
      <c r="A31" s="7" t="s">
        <v>37</v>
      </c>
      <c r="B31" s="48" t="s">
        <v>405</v>
      </c>
      <c r="C31" s="48" t="s">
        <v>443</v>
      </c>
      <c r="D31" s="48" t="s">
        <v>461</v>
      </c>
      <c r="E31" s="48" t="s">
        <v>93</v>
      </c>
      <c r="F31" s="48" t="s">
        <v>93</v>
      </c>
      <c r="G31" s="48" t="s">
        <v>93</v>
      </c>
      <c r="H31" s="48" t="s">
        <v>93</v>
      </c>
      <c r="I31" s="48" t="s">
        <v>93</v>
      </c>
      <c r="J31" s="48" t="s">
        <v>93</v>
      </c>
      <c r="K31" s="48" t="s">
        <v>93</v>
      </c>
      <c r="L31" s="48"/>
      <c r="M31" s="48" t="s">
        <v>465</v>
      </c>
      <c r="N31" s="48" t="s">
        <v>466</v>
      </c>
    </row>
    <row r="32" spans="1:14" s="41" customFormat="1" ht="12" thickTop="1">
      <c r="A32" s="39" t="s">
        <v>86</v>
      </c>
      <c r="B32" s="40" t="s">
        <v>112</v>
      </c>
      <c r="C32" s="40" t="s">
        <v>94</v>
      </c>
      <c r="D32" s="40" t="s">
        <v>138</v>
      </c>
      <c r="E32" s="40" t="s">
        <v>117</v>
      </c>
      <c r="F32" s="40" t="s">
        <v>197</v>
      </c>
      <c r="G32" s="40" t="s">
        <v>164</v>
      </c>
      <c r="H32" s="40" t="s">
        <v>198</v>
      </c>
      <c r="I32" s="40" t="s">
        <v>113</v>
      </c>
      <c r="J32" s="40" t="s">
        <v>176</v>
      </c>
      <c r="K32" s="40" t="s">
        <v>179</v>
      </c>
      <c r="L32" s="40"/>
      <c r="M32" s="40" t="s">
        <v>8</v>
      </c>
      <c r="N32" s="40" t="s">
        <v>9</v>
      </c>
    </row>
    <row r="33" spans="1:14" s="7" customFormat="1" ht="12.75">
      <c r="A33" s="7" t="s">
        <v>12</v>
      </c>
      <c r="B33" s="8">
        <f aca="true" t="shared" si="8" ref="B33:K33">SUM(B34:B36)</f>
        <v>20</v>
      </c>
      <c r="C33" s="8">
        <f t="shared" si="8"/>
        <v>20</v>
      </c>
      <c r="D33" s="8">
        <f t="shared" si="8"/>
        <v>17</v>
      </c>
      <c r="E33" s="8">
        <f t="shared" si="8"/>
        <v>0</v>
      </c>
      <c r="F33" s="8">
        <f t="shared" si="8"/>
        <v>0</v>
      </c>
      <c r="G33" s="8">
        <f t="shared" si="8"/>
        <v>0</v>
      </c>
      <c r="H33" s="8">
        <f t="shared" si="8"/>
        <v>0</v>
      </c>
      <c r="I33" s="8">
        <f t="shared" si="8"/>
        <v>0</v>
      </c>
      <c r="J33" s="8">
        <f t="shared" si="8"/>
        <v>0</v>
      </c>
      <c r="K33" s="8">
        <f t="shared" si="8"/>
        <v>0</v>
      </c>
      <c r="L33" s="8"/>
      <c r="M33" s="8">
        <f aca="true" t="shared" si="9" ref="M33:M38">SUM(B33:L33)</f>
        <v>57</v>
      </c>
      <c r="N33" s="9">
        <f>SUM(M33)/(M1)</f>
        <v>19</v>
      </c>
    </row>
    <row r="34" spans="1:14" s="7" customFormat="1" ht="12.75">
      <c r="A34" s="7" t="s">
        <v>13</v>
      </c>
      <c r="B34" s="8">
        <v>11</v>
      </c>
      <c r="C34" s="8">
        <v>16</v>
      </c>
      <c r="D34" s="8">
        <v>10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/>
      <c r="M34" s="8">
        <f t="shared" si="9"/>
        <v>37</v>
      </c>
      <c r="N34" s="9">
        <f>SUM(M34)/(M1)</f>
        <v>12.333333333333334</v>
      </c>
    </row>
    <row r="35" spans="1:14" s="7" customFormat="1" ht="12.75">
      <c r="A35" s="7" t="s">
        <v>14</v>
      </c>
      <c r="B35" s="8">
        <v>9</v>
      </c>
      <c r="C35" s="8">
        <v>4</v>
      </c>
      <c r="D35" s="8">
        <v>6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/>
      <c r="M35" s="8">
        <f t="shared" si="9"/>
        <v>19</v>
      </c>
      <c r="N35" s="9">
        <f>SUM(M35)/(M1)</f>
        <v>6.333333333333333</v>
      </c>
    </row>
    <row r="36" spans="1:14" s="7" customFormat="1" ht="12.75">
      <c r="A36" s="7" t="s">
        <v>15</v>
      </c>
      <c r="B36" s="8">
        <v>0</v>
      </c>
      <c r="C36" s="8">
        <v>0</v>
      </c>
      <c r="D36" s="8">
        <v>1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/>
      <c r="M36" s="8">
        <f t="shared" si="9"/>
        <v>1</v>
      </c>
      <c r="N36" s="9">
        <f>SUM(M36)/(M1)</f>
        <v>0.3333333333333333</v>
      </c>
    </row>
    <row r="37" spans="1:14" s="7" customFormat="1" ht="12.75">
      <c r="A37" s="7" t="s">
        <v>16</v>
      </c>
      <c r="B37" s="8">
        <v>5</v>
      </c>
      <c r="C37" s="8">
        <v>12</v>
      </c>
      <c r="D37" s="8">
        <v>4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/>
      <c r="M37" s="8">
        <f t="shared" si="9"/>
        <v>21</v>
      </c>
      <c r="N37" s="9">
        <f>SUM(M37)/(M1)</f>
        <v>7</v>
      </c>
    </row>
    <row r="38" spans="1:14" s="7" customFormat="1" ht="12.75">
      <c r="A38" s="7" t="s">
        <v>17</v>
      </c>
      <c r="B38" s="8">
        <v>3</v>
      </c>
      <c r="C38" s="8">
        <v>7</v>
      </c>
      <c r="D38" s="8">
        <v>2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/>
      <c r="M38" s="8">
        <f t="shared" si="9"/>
        <v>12</v>
      </c>
      <c r="N38" s="9">
        <f>SUM(M38)/(M1)</f>
        <v>4</v>
      </c>
    </row>
    <row r="39" spans="1:14" s="7" customFormat="1" ht="12.75">
      <c r="A39" s="7" t="s">
        <v>18</v>
      </c>
      <c r="B39" s="10">
        <f aca="true" t="shared" si="10" ref="B39:N39">SUM(B38)/(B37)</f>
        <v>0.6</v>
      </c>
      <c r="C39" s="10">
        <f t="shared" si="10"/>
        <v>0.5833333333333334</v>
      </c>
      <c r="D39" s="10">
        <f t="shared" si="10"/>
        <v>0.5</v>
      </c>
      <c r="E39" s="10" t="e">
        <f t="shared" si="10"/>
        <v>#DIV/0!</v>
      </c>
      <c r="F39" s="10" t="e">
        <f t="shared" si="10"/>
        <v>#DIV/0!</v>
      </c>
      <c r="G39" s="10" t="e">
        <f t="shared" si="10"/>
        <v>#DIV/0!</v>
      </c>
      <c r="H39" s="10" t="e">
        <f t="shared" si="10"/>
        <v>#DIV/0!</v>
      </c>
      <c r="I39" s="10" t="e">
        <f t="shared" si="10"/>
        <v>#DIV/0!</v>
      </c>
      <c r="J39" s="10" t="e">
        <f t="shared" si="10"/>
        <v>#DIV/0!</v>
      </c>
      <c r="K39" s="10" t="e">
        <f t="shared" si="10"/>
        <v>#DIV/0!</v>
      </c>
      <c r="L39" s="10"/>
      <c r="M39" s="10">
        <f t="shared" si="10"/>
        <v>0.5714285714285714</v>
      </c>
      <c r="N39" s="10">
        <f t="shared" si="10"/>
        <v>0.5714285714285714</v>
      </c>
    </row>
    <row r="40" spans="1:14" s="7" customFormat="1" ht="12.75">
      <c r="A40" s="7" t="s">
        <v>19</v>
      </c>
      <c r="B40" s="8">
        <v>2</v>
      </c>
      <c r="C40" s="8">
        <v>2</v>
      </c>
      <c r="D40" s="8">
        <v>2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/>
      <c r="M40" s="8">
        <f>SUM(B40:L40)</f>
        <v>6</v>
      </c>
      <c r="N40" s="9">
        <f>SUM(M40)/(M1)</f>
        <v>2</v>
      </c>
    </row>
    <row r="41" spans="1:14" s="7" customFormat="1" ht="12.75">
      <c r="A41" s="7" t="s">
        <v>20</v>
      </c>
      <c r="B41" s="8">
        <v>0</v>
      </c>
      <c r="C41" s="8">
        <v>1</v>
      </c>
      <c r="D41" s="8">
        <v>2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/>
      <c r="M41" s="8">
        <f>SUM(B41:L41)</f>
        <v>3</v>
      </c>
      <c r="N41" s="9">
        <f>SUM(M41)/(M1)</f>
        <v>1</v>
      </c>
    </row>
    <row r="42" spans="1:14" s="7" customFormat="1" ht="12.75">
      <c r="A42" s="7" t="s">
        <v>21</v>
      </c>
      <c r="B42" s="10">
        <f aca="true" t="shared" si="11" ref="B42:N42">SUM(B41)/(B40)</f>
        <v>0</v>
      </c>
      <c r="C42" s="10">
        <f t="shared" si="11"/>
        <v>0.5</v>
      </c>
      <c r="D42" s="10">
        <f t="shared" si="11"/>
        <v>1</v>
      </c>
      <c r="E42" s="10" t="e">
        <f t="shared" si="11"/>
        <v>#DIV/0!</v>
      </c>
      <c r="F42" s="10" t="e">
        <f t="shared" si="11"/>
        <v>#DIV/0!</v>
      </c>
      <c r="G42" s="10" t="e">
        <f t="shared" si="11"/>
        <v>#DIV/0!</v>
      </c>
      <c r="H42" s="10" t="e">
        <f t="shared" si="11"/>
        <v>#DIV/0!</v>
      </c>
      <c r="I42" s="10" t="e">
        <f t="shared" si="11"/>
        <v>#DIV/0!</v>
      </c>
      <c r="J42" s="10" t="e">
        <f t="shared" si="11"/>
        <v>#DIV/0!</v>
      </c>
      <c r="K42" s="10" t="e">
        <f t="shared" si="11"/>
        <v>#DIV/0!</v>
      </c>
      <c r="L42" s="10"/>
      <c r="M42" s="10">
        <f t="shared" si="11"/>
        <v>0.5</v>
      </c>
      <c r="N42" s="10">
        <f t="shared" si="11"/>
        <v>0.5</v>
      </c>
    </row>
    <row r="43" spans="1:14" s="7" customFormat="1" ht="12.75">
      <c r="A43" s="7" t="s">
        <v>22</v>
      </c>
      <c r="B43" s="8">
        <f aca="true" t="shared" si="12" ref="B43:K43">SUM(B44)+(B49)</f>
        <v>48</v>
      </c>
      <c r="C43" s="8">
        <f t="shared" si="12"/>
        <v>59</v>
      </c>
      <c r="D43" s="8">
        <f t="shared" si="12"/>
        <v>45</v>
      </c>
      <c r="E43" s="8">
        <f t="shared" si="12"/>
        <v>0</v>
      </c>
      <c r="F43" s="8">
        <f t="shared" si="12"/>
        <v>0</v>
      </c>
      <c r="G43" s="8">
        <f t="shared" si="12"/>
        <v>0</v>
      </c>
      <c r="H43" s="8">
        <f t="shared" si="12"/>
        <v>0</v>
      </c>
      <c r="I43" s="8">
        <f t="shared" si="12"/>
        <v>0</v>
      </c>
      <c r="J43" s="8">
        <f t="shared" si="12"/>
        <v>0</v>
      </c>
      <c r="K43" s="8">
        <f t="shared" si="12"/>
        <v>0</v>
      </c>
      <c r="L43" s="8"/>
      <c r="M43" s="8">
        <f aca="true" t="shared" si="13" ref="M43:M52">SUM(B43:L43)</f>
        <v>152</v>
      </c>
      <c r="N43" s="9">
        <f>SUM(M43)/(M1)</f>
        <v>50.666666666666664</v>
      </c>
    </row>
    <row r="44" spans="1:14" s="7" customFormat="1" ht="12.75">
      <c r="A44" s="7" t="s">
        <v>23</v>
      </c>
      <c r="B44" s="8">
        <v>30</v>
      </c>
      <c r="C44" s="8">
        <v>47</v>
      </c>
      <c r="D44" s="8">
        <v>31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/>
      <c r="M44" s="8">
        <f t="shared" si="13"/>
        <v>108</v>
      </c>
      <c r="N44" s="9">
        <f>SUM(M44)/(M1)</f>
        <v>36</v>
      </c>
    </row>
    <row r="45" spans="1:14" s="7" customFormat="1" ht="12.75">
      <c r="A45" s="7" t="s">
        <v>24</v>
      </c>
      <c r="B45" s="8">
        <v>299</v>
      </c>
      <c r="C45" s="8">
        <v>246</v>
      </c>
      <c r="D45" s="8">
        <v>263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/>
      <c r="M45" s="8">
        <f t="shared" si="13"/>
        <v>808</v>
      </c>
      <c r="N45" s="9">
        <f>SUM(M45)/(M1)</f>
        <v>269.3333333333333</v>
      </c>
    </row>
    <row r="46" spans="1:14" s="7" customFormat="1" ht="12.75">
      <c r="A46" s="7" t="s">
        <v>25</v>
      </c>
      <c r="B46" s="8">
        <v>162</v>
      </c>
      <c r="C46" s="8">
        <v>86</v>
      </c>
      <c r="D46" s="8">
        <v>96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/>
      <c r="M46" s="8">
        <f t="shared" si="13"/>
        <v>344</v>
      </c>
      <c r="N46" s="9">
        <f>SUM(M46)/(M1)</f>
        <v>114.66666666666667</v>
      </c>
    </row>
    <row r="47" spans="1:14" s="7" customFormat="1" ht="12.75">
      <c r="A47" s="7" t="s">
        <v>26</v>
      </c>
      <c r="B47" s="8">
        <f aca="true" t="shared" si="14" ref="B47:K47">SUM(B45)+(B46)</f>
        <v>461</v>
      </c>
      <c r="C47" s="8">
        <f t="shared" si="14"/>
        <v>332</v>
      </c>
      <c r="D47" s="8">
        <f t="shared" si="14"/>
        <v>359</v>
      </c>
      <c r="E47" s="8">
        <f t="shared" si="14"/>
        <v>0</v>
      </c>
      <c r="F47" s="8">
        <f t="shared" si="14"/>
        <v>0</v>
      </c>
      <c r="G47" s="8">
        <f t="shared" si="14"/>
        <v>0</v>
      </c>
      <c r="H47" s="8">
        <f t="shared" si="14"/>
        <v>0</v>
      </c>
      <c r="I47" s="8">
        <f t="shared" si="14"/>
        <v>0</v>
      </c>
      <c r="J47" s="8">
        <f t="shared" si="14"/>
        <v>0</v>
      </c>
      <c r="K47" s="8">
        <f t="shared" si="14"/>
        <v>0</v>
      </c>
      <c r="L47" s="8"/>
      <c r="M47" s="8">
        <f t="shared" si="13"/>
        <v>1152</v>
      </c>
      <c r="N47" s="9">
        <f>SUM(M47)/(M1)</f>
        <v>384</v>
      </c>
    </row>
    <row r="48" spans="1:14" s="7" customFormat="1" ht="12.75">
      <c r="A48" s="7" t="s">
        <v>27</v>
      </c>
      <c r="B48" s="8">
        <v>12</v>
      </c>
      <c r="C48" s="8">
        <v>5</v>
      </c>
      <c r="D48" s="8">
        <v>8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/>
      <c r="M48" s="8">
        <f t="shared" si="13"/>
        <v>25</v>
      </c>
      <c r="N48" s="9">
        <f>SUM(M48)/(M1)</f>
        <v>8.333333333333334</v>
      </c>
    </row>
    <row r="49" spans="1:14" s="7" customFormat="1" ht="12.75">
      <c r="A49" s="7" t="s">
        <v>28</v>
      </c>
      <c r="B49" s="8">
        <v>18</v>
      </c>
      <c r="C49" s="8">
        <v>12</v>
      </c>
      <c r="D49" s="8">
        <v>14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/>
      <c r="M49" s="8">
        <f t="shared" si="13"/>
        <v>44</v>
      </c>
      <c r="N49" s="9">
        <f>SUM(M49)/(M1)</f>
        <v>14.666666666666666</v>
      </c>
    </row>
    <row r="50" spans="1:14" s="7" customFormat="1" ht="12.75">
      <c r="A50" s="7" t="s">
        <v>29</v>
      </c>
      <c r="B50" s="8">
        <v>0</v>
      </c>
      <c r="C50" s="8">
        <v>0</v>
      </c>
      <c r="D50" s="8">
        <v>1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/>
      <c r="M50" s="8">
        <f t="shared" si="13"/>
        <v>1</v>
      </c>
      <c r="N50" s="9">
        <f>SUM(M50)/(M1)</f>
        <v>0.3333333333333333</v>
      </c>
    </row>
    <row r="51" spans="1:14" s="7" customFormat="1" ht="12.75">
      <c r="A51" s="7" t="s">
        <v>30</v>
      </c>
      <c r="B51" s="8">
        <v>0</v>
      </c>
      <c r="C51" s="8">
        <v>3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/>
      <c r="M51" s="8">
        <f t="shared" si="13"/>
        <v>3</v>
      </c>
      <c r="N51" s="9">
        <f>SUM(M51)/(M1)</f>
        <v>1</v>
      </c>
    </row>
    <row r="52" spans="1:14" s="7" customFormat="1" ht="12.75">
      <c r="A52" s="7" t="s">
        <v>31</v>
      </c>
      <c r="B52" s="8">
        <v>0</v>
      </c>
      <c r="C52" s="8">
        <v>108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/>
      <c r="M52" s="8">
        <f t="shared" si="13"/>
        <v>108</v>
      </c>
      <c r="N52" s="9">
        <f>SUM(M52)/(M1)</f>
        <v>36</v>
      </c>
    </row>
    <row r="53" spans="1:14" s="7" customFormat="1" ht="12.75">
      <c r="A53" s="7" t="s">
        <v>32</v>
      </c>
      <c r="B53" s="9">
        <v>0</v>
      </c>
      <c r="C53" s="9">
        <f aca="true" t="shared" si="15" ref="C53:K53">SUM(C52/C51)</f>
        <v>36</v>
      </c>
      <c r="D53" s="9">
        <v>0</v>
      </c>
      <c r="E53" s="9" t="e">
        <f t="shared" si="15"/>
        <v>#DIV/0!</v>
      </c>
      <c r="F53" s="9" t="e">
        <f t="shared" si="15"/>
        <v>#DIV/0!</v>
      </c>
      <c r="G53" s="9" t="e">
        <f t="shared" si="15"/>
        <v>#DIV/0!</v>
      </c>
      <c r="H53" s="9" t="e">
        <f t="shared" si="15"/>
        <v>#DIV/0!</v>
      </c>
      <c r="I53" s="9" t="e">
        <f t="shared" si="15"/>
        <v>#DIV/0!</v>
      </c>
      <c r="J53" s="9" t="e">
        <f t="shared" si="15"/>
        <v>#DIV/0!</v>
      </c>
      <c r="K53" s="9" t="e">
        <f t="shared" si="15"/>
        <v>#DIV/0!</v>
      </c>
      <c r="L53" s="9"/>
      <c r="M53" s="8"/>
      <c r="N53" s="9">
        <f>SUM(M52/M51)</f>
        <v>36</v>
      </c>
    </row>
    <row r="54" spans="1:14" s="7" customFormat="1" ht="12.75">
      <c r="A54" s="7" t="s">
        <v>33</v>
      </c>
      <c r="B54" s="8">
        <v>2</v>
      </c>
      <c r="C54" s="8">
        <v>0</v>
      </c>
      <c r="D54" s="8">
        <v>2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/>
      <c r="M54" s="8">
        <f>SUM(B54:L54)</f>
        <v>4</v>
      </c>
      <c r="N54" s="9">
        <f>SUM(M54)/(M1)</f>
        <v>1.3333333333333333</v>
      </c>
    </row>
    <row r="55" spans="1:14" s="7" customFormat="1" ht="12.75">
      <c r="A55" s="7" t="s">
        <v>34</v>
      </c>
      <c r="B55" s="8">
        <v>1</v>
      </c>
      <c r="C55" s="8">
        <v>0</v>
      </c>
      <c r="D55" s="8">
        <v>1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/>
      <c r="M55" s="8">
        <f>SUM(B55:L55)</f>
        <v>2</v>
      </c>
      <c r="N55" s="9">
        <f>SUM(M55)/(M1)</f>
        <v>0.6666666666666666</v>
      </c>
    </row>
    <row r="56" spans="1:14" s="7" customFormat="1" ht="12.75">
      <c r="A56" s="7" t="s">
        <v>35</v>
      </c>
      <c r="B56" s="8">
        <v>4</v>
      </c>
      <c r="C56" s="8">
        <v>4</v>
      </c>
      <c r="D56" s="8">
        <v>4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/>
      <c r="M56" s="8">
        <f>SUM(B56:L56)</f>
        <v>12</v>
      </c>
      <c r="N56" s="9">
        <f>SUM(M56)/(M1)</f>
        <v>4</v>
      </c>
    </row>
    <row r="57" spans="1:14" s="7" customFormat="1" ht="12.75">
      <c r="A57" s="7" t="s">
        <v>36</v>
      </c>
      <c r="B57" s="8">
        <v>45</v>
      </c>
      <c r="C57" s="8">
        <v>37</v>
      </c>
      <c r="D57" s="8">
        <v>31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/>
      <c r="M57" s="8">
        <f>SUM(B57:L57)</f>
        <v>113</v>
      </c>
      <c r="N57" s="9">
        <f>SUM(M57)/(M1)</f>
        <v>37.666666666666664</v>
      </c>
    </row>
    <row r="58" spans="1:14" s="7" customFormat="1" ht="13.5" thickBot="1">
      <c r="A58" s="33" t="s">
        <v>37</v>
      </c>
      <c r="B58" s="49" t="s">
        <v>406</v>
      </c>
      <c r="C58" s="49" t="s">
        <v>444</v>
      </c>
      <c r="D58" s="49" t="s">
        <v>462</v>
      </c>
      <c r="E58" s="49" t="s">
        <v>93</v>
      </c>
      <c r="F58" s="49" t="s">
        <v>93</v>
      </c>
      <c r="G58" s="49" t="s">
        <v>93</v>
      </c>
      <c r="H58" s="49" t="s">
        <v>93</v>
      </c>
      <c r="I58" s="49" t="s">
        <v>93</v>
      </c>
      <c r="J58" s="49" t="s">
        <v>93</v>
      </c>
      <c r="K58" s="49" t="s">
        <v>93</v>
      </c>
      <c r="L58" s="49"/>
      <c r="M58" s="49" t="s">
        <v>467</v>
      </c>
      <c r="N58" s="49" t="s">
        <v>468</v>
      </c>
    </row>
    <row r="59" spans="1:14" s="2" customFormat="1" ht="20.25" thickBot="1" thickTop="1">
      <c r="A59" s="2" t="s">
        <v>469</v>
      </c>
      <c r="B59" s="3"/>
      <c r="C59" s="3"/>
      <c r="D59" s="13"/>
      <c r="E59" s="3"/>
      <c r="F59" s="3"/>
      <c r="G59" s="3"/>
      <c r="H59" s="3"/>
      <c r="I59" s="3"/>
      <c r="J59" s="3"/>
      <c r="K59" s="3"/>
      <c r="L59" s="3"/>
      <c r="M59" s="3">
        <v>3</v>
      </c>
      <c r="N59" s="4" t="s">
        <v>0</v>
      </c>
    </row>
    <row r="60" spans="1:14" s="5" customFormat="1" ht="12.75" thickTop="1">
      <c r="A60" s="31" t="s">
        <v>38</v>
      </c>
      <c r="B60" s="32" t="s">
        <v>39</v>
      </c>
      <c r="C60" s="32" t="s">
        <v>40</v>
      </c>
      <c r="D60" s="32" t="s">
        <v>9</v>
      </c>
      <c r="E60" s="32" t="s">
        <v>41</v>
      </c>
      <c r="F60" s="32" t="s">
        <v>42</v>
      </c>
      <c r="G60" s="32"/>
      <c r="H60" s="32"/>
      <c r="I60" s="32"/>
      <c r="J60" s="32"/>
      <c r="K60" s="32"/>
      <c r="L60" s="32"/>
      <c r="M60" s="32"/>
      <c r="N60" s="32"/>
    </row>
    <row r="61" spans="1:14" s="26" customFormat="1" ht="12.75">
      <c r="A61" s="7" t="s">
        <v>411</v>
      </c>
      <c r="B61" s="8">
        <v>24</v>
      </c>
      <c r="C61" s="8">
        <v>214</v>
      </c>
      <c r="D61" s="27">
        <f aca="true" t="shared" si="16" ref="D61:D70">SUM(C61)/(B61)</f>
        <v>8.916666666666666</v>
      </c>
      <c r="E61" s="1" t="s">
        <v>415</v>
      </c>
      <c r="F61" s="25">
        <v>1</v>
      </c>
      <c r="G61" s="25"/>
      <c r="H61" s="25"/>
      <c r="I61" s="25"/>
      <c r="J61" s="25"/>
      <c r="K61" s="25"/>
      <c r="L61" s="25"/>
      <c r="M61" s="25"/>
      <c r="N61" s="25"/>
    </row>
    <row r="62" spans="1:14" s="26" customFormat="1" ht="12.75">
      <c r="A62" s="7" t="s">
        <v>408</v>
      </c>
      <c r="B62" s="8">
        <v>29</v>
      </c>
      <c r="C62" s="8">
        <v>52</v>
      </c>
      <c r="D62" s="27">
        <f t="shared" si="16"/>
        <v>1.793103448275862</v>
      </c>
      <c r="E62" s="1">
        <v>13</v>
      </c>
      <c r="F62" s="25">
        <v>0</v>
      </c>
      <c r="G62" s="25"/>
      <c r="H62" s="25"/>
      <c r="I62" s="25"/>
      <c r="J62" s="25"/>
      <c r="K62" s="25"/>
      <c r="L62" s="25"/>
      <c r="M62" s="25"/>
      <c r="N62" s="25"/>
    </row>
    <row r="63" spans="1:14" s="26" customFormat="1" ht="12.75">
      <c r="A63" s="7" t="s">
        <v>407</v>
      </c>
      <c r="B63" s="8">
        <v>11</v>
      </c>
      <c r="C63" s="8">
        <v>50</v>
      </c>
      <c r="D63" s="27">
        <f t="shared" si="16"/>
        <v>4.545454545454546</v>
      </c>
      <c r="E63" s="1">
        <v>21</v>
      </c>
      <c r="F63" s="25">
        <v>0</v>
      </c>
      <c r="G63" s="25"/>
      <c r="H63" s="25"/>
      <c r="I63" s="25"/>
      <c r="J63" s="25"/>
      <c r="K63" s="25"/>
      <c r="L63" s="25"/>
      <c r="M63" s="25"/>
      <c r="N63" s="25"/>
    </row>
    <row r="64" spans="1:14" s="26" customFormat="1" ht="12.75">
      <c r="A64" s="7" t="s">
        <v>409</v>
      </c>
      <c r="B64" s="8">
        <v>16</v>
      </c>
      <c r="C64" s="8">
        <v>11</v>
      </c>
      <c r="D64" s="27">
        <f t="shared" si="16"/>
        <v>0.6875</v>
      </c>
      <c r="E64" s="1">
        <v>4</v>
      </c>
      <c r="F64" s="25">
        <v>0</v>
      </c>
      <c r="G64" s="25"/>
      <c r="H64" s="25"/>
      <c r="I64" s="25"/>
      <c r="J64" s="25"/>
      <c r="K64" s="25"/>
      <c r="L64" s="25"/>
      <c r="M64" s="25"/>
      <c r="N64" s="25"/>
    </row>
    <row r="65" spans="1:14" s="26" customFormat="1" ht="12.75">
      <c r="A65" s="7" t="s">
        <v>410</v>
      </c>
      <c r="B65" s="8">
        <v>2</v>
      </c>
      <c r="C65" s="8">
        <v>7</v>
      </c>
      <c r="D65" s="27">
        <f t="shared" si="16"/>
        <v>3.5</v>
      </c>
      <c r="E65" s="1">
        <v>4</v>
      </c>
      <c r="F65" s="25">
        <v>0</v>
      </c>
      <c r="G65" s="25"/>
      <c r="H65" s="25"/>
      <c r="I65" s="25"/>
      <c r="J65" s="25"/>
      <c r="K65" s="25"/>
      <c r="L65" s="25"/>
      <c r="M65" s="25"/>
      <c r="N65" s="25"/>
    </row>
    <row r="66" spans="1:14" s="26" customFormat="1" ht="12.75">
      <c r="A66" s="7" t="s">
        <v>412</v>
      </c>
      <c r="B66" s="8">
        <v>3</v>
      </c>
      <c r="C66" s="8">
        <v>7</v>
      </c>
      <c r="D66" s="27">
        <f t="shared" si="16"/>
        <v>2.3333333333333335</v>
      </c>
      <c r="E66" s="1">
        <v>6</v>
      </c>
      <c r="F66" s="25">
        <v>0</v>
      </c>
      <c r="G66" s="25"/>
      <c r="H66" s="25"/>
      <c r="I66" s="25"/>
      <c r="J66" s="25"/>
      <c r="K66" s="25"/>
      <c r="L66" s="25"/>
      <c r="M66" s="25"/>
      <c r="N66" s="25"/>
    </row>
    <row r="67" spans="1:14" s="26" customFormat="1" ht="12.75">
      <c r="A67" s="7" t="s">
        <v>414</v>
      </c>
      <c r="B67" s="8">
        <v>5</v>
      </c>
      <c r="C67" s="8">
        <v>6</v>
      </c>
      <c r="D67" s="27">
        <f t="shared" si="16"/>
        <v>1.2</v>
      </c>
      <c r="E67" s="1">
        <v>2</v>
      </c>
      <c r="F67" s="25">
        <v>0</v>
      </c>
      <c r="G67" s="25"/>
      <c r="H67" s="25"/>
      <c r="I67" s="25"/>
      <c r="J67" s="25"/>
      <c r="K67" s="25"/>
      <c r="L67" s="25"/>
      <c r="M67" s="25"/>
      <c r="N67" s="25"/>
    </row>
    <row r="68" spans="1:14" s="26" customFormat="1" ht="12.75">
      <c r="A68" s="7" t="s">
        <v>413</v>
      </c>
      <c r="B68" s="8">
        <v>4</v>
      </c>
      <c r="C68" s="8">
        <v>5</v>
      </c>
      <c r="D68" s="27">
        <f t="shared" si="16"/>
        <v>1.25</v>
      </c>
      <c r="E68" s="1">
        <v>3</v>
      </c>
      <c r="F68" s="25">
        <v>0</v>
      </c>
      <c r="G68" s="25"/>
      <c r="H68" s="25"/>
      <c r="I68" s="25"/>
      <c r="J68" s="25"/>
      <c r="K68" s="25"/>
      <c r="L68" s="25"/>
      <c r="M68" s="25"/>
      <c r="N68" s="25"/>
    </row>
    <row r="69" spans="1:14" s="26" customFormat="1" ht="12.75">
      <c r="A69" s="7" t="s">
        <v>427</v>
      </c>
      <c r="B69" s="8">
        <v>1</v>
      </c>
      <c r="C69" s="8">
        <v>-2</v>
      </c>
      <c r="D69" s="27">
        <f t="shared" si="16"/>
        <v>-2</v>
      </c>
      <c r="E69" s="1" t="s">
        <v>95</v>
      </c>
      <c r="F69" s="25">
        <v>0</v>
      </c>
      <c r="G69" s="25"/>
      <c r="H69" s="25"/>
      <c r="I69" s="25"/>
      <c r="J69" s="25"/>
      <c r="K69" s="25"/>
      <c r="L69" s="25"/>
      <c r="M69" s="25"/>
      <c r="N69" s="25"/>
    </row>
    <row r="70" spans="1:14" s="26" customFormat="1" ht="12.75">
      <c r="A70" s="7" t="s">
        <v>429</v>
      </c>
      <c r="B70" s="8">
        <v>1</v>
      </c>
      <c r="C70" s="8">
        <v>-2</v>
      </c>
      <c r="D70" s="27">
        <f t="shared" si="16"/>
        <v>-2</v>
      </c>
      <c r="E70" s="1" t="s">
        <v>95</v>
      </c>
      <c r="F70" s="25">
        <v>0</v>
      </c>
      <c r="G70" s="25"/>
      <c r="H70" s="25"/>
      <c r="I70" s="25"/>
      <c r="J70" s="25"/>
      <c r="K70" s="25"/>
      <c r="L70" s="25"/>
      <c r="M70" s="25"/>
      <c r="N70" s="25"/>
    </row>
    <row r="71" spans="1:14" s="26" customFormat="1" ht="12.75">
      <c r="A71" t="s">
        <v>89</v>
      </c>
      <c r="B71" s="25">
        <v>3</v>
      </c>
      <c r="C71" s="25">
        <v>-18</v>
      </c>
      <c r="D71" s="9"/>
      <c r="E71" s="1"/>
      <c r="F71" s="25"/>
      <c r="G71" s="25"/>
      <c r="H71" s="25"/>
      <c r="I71" s="25"/>
      <c r="J71" s="25"/>
      <c r="K71" s="25"/>
      <c r="L71" s="25"/>
      <c r="M71" s="25"/>
      <c r="N71" s="25"/>
    </row>
    <row r="72" spans="1:14" s="5" customFormat="1" ht="12">
      <c r="A72" s="5" t="s">
        <v>8</v>
      </c>
      <c r="B72" s="6">
        <f>SUM(B61:B71)</f>
        <v>99</v>
      </c>
      <c r="C72" s="6">
        <f>SUM(C61:C71)</f>
        <v>330</v>
      </c>
      <c r="D72" s="15">
        <f>SUM(C72)/(B72)</f>
        <v>3.3333333333333335</v>
      </c>
      <c r="E72" s="6" t="s">
        <v>415</v>
      </c>
      <c r="F72" s="6">
        <f>SUM(F61:F71)</f>
        <v>1</v>
      </c>
      <c r="G72" s="6"/>
      <c r="H72" s="6"/>
      <c r="I72" s="6"/>
      <c r="J72" s="6"/>
      <c r="K72" s="6"/>
      <c r="L72" s="6"/>
      <c r="M72" s="6"/>
      <c r="N72" s="6"/>
    </row>
    <row r="73" spans="1:14" s="5" customFormat="1" ht="12.75" thickBot="1">
      <c r="A73" s="5" t="s">
        <v>11</v>
      </c>
      <c r="B73" s="6">
        <f>M44</f>
        <v>108</v>
      </c>
      <c r="C73" s="6">
        <f>(M45)</f>
        <v>808</v>
      </c>
      <c r="D73" s="15">
        <f>SUM(C73)/(B73)</f>
        <v>7.481481481481482</v>
      </c>
      <c r="E73" s="6" t="s">
        <v>415</v>
      </c>
      <c r="F73" s="6">
        <v>11</v>
      </c>
      <c r="G73" s="6"/>
      <c r="H73" s="6"/>
      <c r="I73" s="6"/>
      <c r="J73" s="6"/>
      <c r="K73" s="6"/>
      <c r="L73" s="6"/>
      <c r="M73" s="6"/>
      <c r="N73" s="6"/>
    </row>
    <row r="74" spans="1:14" s="5" customFormat="1" ht="12.75" thickTop="1">
      <c r="A74" s="31" t="s">
        <v>43</v>
      </c>
      <c r="B74" s="32" t="s">
        <v>44</v>
      </c>
      <c r="C74" s="32" t="s">
        <v>39</v>
      </c>
      <c r="D74" s="32" t="s">
        <v>45</v>
      </c>
      <c r="E74" s="32" t="s">
        <v>46</v>
      </c>
      <c r="F74" s="32" t="s">
        <v>40</v>
      </c>
      <c r="G74" s="32" t="s">
        <v>47</v>
      </c>
      <c r="H74" s="32" t="s">
        <v>42</v>
      </c>
      <c r="I74" s="32" t="s">
        <v>41</v>
      </c>
      <c r="J74" s="6"/>
      <c r="K74" s="6"/>
      <c r="L74" s="6"/>
      <c r="M74" s="6"/>
      <c r="N74" s="6"/>
    </row>
    <row r="75" spans="1:14" s="7" customFormat="1" ht="12.75">
      <c r="A75" s="7" t="s">
        <v>408</v>
      </c>
      <c r="B75" s="8">
        <v>11</v>
      </c>
      <c r="C75" s="8">
        <v>28</v>
      </c>
      <c r="D75" s="8">
        <v>2</v>
      </c>
      <c r="E75" s="10">
        <f>SUM(B75)/(C75)</f>
        <v>0.39285714285714285</v>
      </c>
      <c r="F75" s="8">
        <v>65</v>
      </c>
      <c r="G75" s="16">
        <f>SUM(F75)/(C75)</f>
        <v>2.3214285714285716</v>
      </c>
      <c r="H75" s="8">
        <v>0</v>
      </c>
      <c r="I75" s="1">
        <v>10</v>
      </c>
      <c r="J75" s="8"/>
      <c r="K75" s="8"/>
      <c r="L75" s="8"/>
      <c r="M75" s="8"/>
      <c r="N75" s="8"/>
    </row>
    <row r="76" spans="1:14" s="7" customFormat="1" ht="12.75">
      <c r="A76" s="7" t="s">
        <v>410</v>
      </c>
      <c r="B76" s="8">
        <v>0</v>
      </c>
      <c r="C76" s="8">
        <v>2</v>
      </c>
      <c r="D76" s="8">
        <v>0</v>
      </c>
      <c r="E76" s="10">
        <f>SUM(B76)/(C76)</f>
        <v>0</v>
      </c>
      <c r="F76" s="8">
        <v>0</v>
      </c>
      <c r="G76" s="16">
        <f>SUM(F76)/(C76)</f>
        <v>0</v>
      </c>
      <c r="H76" s="8">
        <v>0</v>
      </c>
      <c r="I76" s="1" t="s">
        <v>95</v>
      </c>
      <c r="J76" s="8"/>
      <c r="K76" s="8"/>
      <c r="L76" s="8"/>
      <c r="M76" s="8"/>
      <c r="N76" s="8"/>
    </row>
    <row r="77" spans="1:14" s="7" customFormat="1" ht="12.75">
      <c r="A77" s="50" t="s">
        <v>100</v>
      </c>
      <c r="B77" s="8">
        <v>0</v>
      </c>
      <c r="C77" s="8">
        <v>1</v>
      </c>
      <c r="D77" s="8"/>
      <c r="E77" s="10"/>
      <c r="F77" s="8"/>
      <c r="G77" s="16"/>
      <c r="H77" s="8"/>
      <c r="I77" s="1"/>
      <c r="J77" s="8"/>
      <c r="K77" s="8"/>
      <c r="L77" s="8"/>
      <c r="M77" s="8"/>
      <c r="N77" s="8"/>
    </row>
    <row r="78" spans="1:14" s="5" customFormat="1" ht="12">
      <c r="A78" s="5" t="s">
        <v>8</v>
      </c>
      <c r="B78" s="6">
        <f>SUM(B75:B77)</f>
        <v>11</v>
      </c>
      <c r="C78" s="6">
        <f>SUM(C75:C77)</f>
        <v>31</v>
      </c>
      <c r="D78" s="6">
        <f>SUM(D75:D77)</f>
        <v>2</v>
      </c>
      <c r="E78" s="17">
        <f>SUM(B78)/(C78)</f>
        <v>0.3548387096774194</v>
      </c>
      <c r="F78" s="6">
        <f>SUM(F75:F77)</f>
        <v>65</v>
      </c>
      <c r="G78" s="18">
        <f>SUM(F78)/(C78)</f>
        <v>2.096774193548387</v>
      </c>
      <c r="H78" s="6">
        <f>SUM(H75:H77)</f>
        <v>0</v>
      </c>
      <c r="I78" s="6">
        <v>10</v>
      </c>
      <c r="J78" s="6"/>
      <c r="K78" s="6"/>
      <c r="L78" s="6"/>
      <c r="M78" s="6"/>
      <c r="N78" s="6"/>
    </row>
    <row r="79" spans="1:14" s="5" customFormat="1" ht="12.75" thickBot="1">
      <c r="A79" s="5" t="s">
        <v>11</v>
      </c>
      <c r="B79" s="6">
        <f>M48</f>
        <v>25</v>
      </c>
      <c r="C79" s="6">
        <f>M49</f>
        <v>44</v>
      </c>
      <c r="D79" s="6">
        <f>M50</f>
        <v>1</v>
      </c>
      <c r="E79" s="17">
        <f>SUM(B79)/(C79)</f>
        <v>0.5681818181818182</v>
      </c>
      <c r="F79" s="6">
        <f>M46</f>
        <v>344</v>
      </c>
      <c r="G79" s="18">
        <f>SUM(F79)/(C79)</f>
        <v>7.818181818181818</v>
      </c>
      <c r="H79" s="6">
        <v>4</v>
      </c>
      <c r="I79" s="6">
        <v>39</v>
      </c>
      <c r="J79" s="6"/>
      <c r="K79" s="6"/>
      <c r="L79" s="6"/>
      <c r="M79" s="6"/>
      <c r="N79" s="6"/>
    </row>
    <row r="80" spans="1:14" s="5" customFormat="1" ht="12.75" thickTop="1">
      <c r="A80" s="31" t="s">
        <v>48</v>
      </c>
      <c r="B80" s="32" t="s">
        <v>49</v>
      </c>
      <c r="C80" s="32" t="s">
        <v>40</v>
      </c>
      <c r="D80" s="32" t="s">
        <v>9</v>
      </c>
      <c r="E80" s="32" t="s">
        <v>41</v>
      </c>
      <c r="F80" s="32" t="s">
        <v>42</v>
      </c>
      <c r="G80" s="32"/>
      <c r="H80" s="32"/>
      <c r="I80" s="32"/>
      <c r="J80" s="6"/>
      <c r="K80" s="6"/>
      <c r="L80" s="6"/>
      <c r="M80" s="6"/>
      <c r="N80" s="6"/>
    </row>
    <row r="81" spans="1:14" s="7" customFormat="1" ht="12.75">
      <c r="A81" s="43" t="s">
        <v>411</v>
      </c>
      <c r="B81" s="8">
        <v>3</v>
      </c>
      <c r="C81" s="8">
        <v>14</v>
      </c>
      <c r="D81" s="9">
        <f aca="true" t="shared" si="17" ref="D81:D88">SUM(C81)/(B81)</f>
        <v>4.666666666666667</v>
      </c>
      <c r="E81" s="1">
        <v>10</v>
      </c>
      <c r="F81" s="8">
        <v>0</v>
      </c>
      <c r="G81" s="8"/>
      <c r="H81" s="8"/>
      <c r="I81" s="8"/>
      <c r="J81" s="8"/>
      <c r="K81" s="8"/>
      <c r="L81" s="8"/>
      <c r="M81" s="8"/>
      <c r="N81" s="8"/>
    </row>
    <row r="82" spans="1:14" s="7" customFormat="1" ht="12.75">
      <c r="A82" s="43" t="s">
        <v>412</v>
      </c>
      <c r="B82" s="8">
        <v>2</v>
      </c>
      <c r="C82" s="8">
        <v>13</v>
      </c>
      <c r="D82" s="9">
        <f t="shared" si="17"/>
        <v>6.5</v>
      </c>
      <c r="E82" s="1">
        <v>7</v>
      </c>
      <c r="F82" s="8">
        <v>0</v>
      </c>
      <c r="G82" s="8"/>
      <c r="H82" s="8"/>
      <c r="I82" s="8"/>
      <c r="J82" s="8"/>
      <c r="K82" s="8"/>
      <c r="L82" s="8"/>
      <c r="M82" s="8"/>
      <c r="N82" s="8"/>
    </row>
    <row r="83" spans="1:14" s="7" customFormat="1" ht="12.75">
      <c r="A83" s="43" t="s">
        <v>419</v>
      </c>
      <c r="B83" s="8">
        <v>3</v>
      </c>
      <c r="C83" s="8">
        <v>21</v>
      </c>
      <c r="D83" s="9">
        <f t="shared" si="17"/>
        <v>7</v>
      </c>
      <c r="E83" s="1">
        <v>9</v>
      </c>
      <c r="F83" s="8">
        <v>0</v>
      </c>
      <c r="G83" s="8"/>
      <c r="H83" s="8"/>
      <c r="I83" s="8"/>
      <c r="J83" s="8"/>
      <c r="K83" s="8"/>
      <c r="L83" s="8"/>
      <c r="M83" s="8"/>
      <c r="N83" s="8"/>
    </row>
    <row r="84" spans="1:14" s="7" customFormat="1" ht="12.75">
      <c r="A84" s="43" t="s">
        <v>410</v>
      </c>
      <c r="B84" s="8">
        <v>1</v>
      </c>
      <c r="C84" s="8">
        <v>10</v>
      </c>
      <c r="D84" s="9">
        <f t="shared" si="17"/>
        <v>10</v>
      </c>
      <c r="E84" s="1">
        <v>10</v>
      </c>
      <c r="F84" s="8">
        <v>0</v>
      </c>
      <c r="G84" s="8"/>
      <c r="H84" s="8"/>
      <c r="I84" s="8"/>
      <c r="J84" s="8"/>
      <c r="K84" s="8"/>
      <c r="L84" s="8"/>
      <c r="M84" s="8"/>
      <c r="N84" s="8"/>
    </row>
    <row r="85" spans="1:14" s="7" customFormat="1" ht="12.75">
      <c r="A85" s="43" t="s">
        <v>407</v>
      </c>
      <c r="B85" s="8">
        <v>1</v>
      </c>
      <c r="C85" s="8">
        <v>5</v>
      </c>
      <c r="D85" s="9">
        <f t="shared" si="17"/>
        <v>5</v>
      </c>
      <c r="E85" s="1">
        <v>5</v>
      </c>
      <c r="F85" s="8">
        <v>0</v>
      </c>
      <c r="G85" s="8"/>
      <c r="H85" s="8"/>
      <c r="I85" s="8"/>
      <c r="J85" s="8"/>
      <c r="K85" s="8"/>
      <c r="L85" s="8"/>
      <c r="M85" s="8"/>
      <c r="N85" s="8"/>
    </row>
    <row r="86" spans="1:14" s="7" customFormat="1" ht="12.75">
      <c r="A86" s="43" t="s">
        <v>409</v>
      </c>
      <c r="B86" s="8">
        <v>1</v>
      </c>
      <c r="C86" s="8">
        <v>2</v>
      </c>
      <c r="D86" s="9">
        <f t="shared" si="17"/>
        <v>2</v>
      </c>
      <c r="E86" s="1">
        <v>2</v>
      </c>
      <c r="F86" s="8">
        <v>0</v>
      </c>
      <c r="G86" s="8"/>
      <c r="H86" s="8"/>
      <c r="I86" s="8"/>
      <c r="J86" s="8"/>
      <c r="K86" s="8"/>
      <c r="L86" s="8"/>
      <c r="M86" s="8"/>
      <c r="N86" s="8"/>
    </row>
    <row r="87" spans="1:14" s="5" customFormat="1" ht="12">
      <c r="A87" s="5" t="s">
        <v>8</v>
      </c>
      <c r="B87" s="6">
        <f>SUM(B81:B86)</f>
        <v>11</v>
      </c>
      <c r="C87" s="6">
        <f>SUM(C81:C86)</f>
        <v>65</v>
      </c>
      <c r="D87" s="15">
        <f t="shared" si="17"/>
        <v>5.909090909090909</v>
      </c>
      <c r="E87" s="6">
        <v>10</v>
      </c>
      <c r="F87" s="6">
        <f>SUM(F81:F86)</f>
        <v>0</v>
      </c>
      <c r="G87" s="6"/>
      <c r="H87" s="6"/>
      <c r="I87" s="6"/>
      <c r="J87" s="6"/>
      <c r="K87" s="6"/>
      <c r="L87" s="6"/>
      <c r="M87" s="6"/>
      <c r="N87" s="6"/>
    </row>
    <row r="88" spans="1:14" s="5" customFormat="1" ht="12.75" thickBot="1">
      <c r="A88" s="5" t="s">
        <v>11</v>
      </c>
      <c r="B88" s="6">
        <f>M48</f>
        <v>25</v>
      </c>
      <c r="C88" s="6">
        <f>M46</f>
        <v>344</v>
      </c>
      <c r="D88" s="15">
        <f t="shared" si="17"/>
        <v>13.76</v>
      </c>
      <c r="E88" s="6">
        <f>I79</f>
        <v>39</v>
      </c>
      <c r="F88" s="6">
        <f>H79</f>
        <v>4</v>
      </c>
      <c r="G88" s="6"/>
      <c r="H88" s="6"/>
      <c r="I88" s="6"/>
      <c r="J88" s="6"/>
      <c r="K88" s="6"/>
      <c r="L88" s="6"/>
      <c r="M88" s="6"/>
      <c r="N88" s="6"/>
    </row>
    <row r="89" spans="1:14" s="5" customFormat="1" ht="12.75" thickTop="1">
      <c r="A89" s="31"/>
      <c r="B89" s="32" t="s">
        <v>42</v>
      </c>
      <c r="C89" s="32" t="s">
        <v>42</v>
      </c>
      <c r="D89" s="32" t="s">
        <v>42</v>
      </c>
      <c r="E89" s="32"/>
      <c r="F89" s="32"/>
      <c r="G89" s="32"/>
      <c r="H89" s="32"/>
      <c r="I89" s="32"/>
      <c r="J89" s="6"/>
      <c r="K89" s="6"/>
      <c r="L89" s="6"/>
      <c r="M89" s="6"/>
      <c r="N89" s="6"/>
    </row>
    <row r="90" spans="1:14" s="5" customFormat="1" ht="12">
      <c r="A90" s="5" t="s">
        <v>50</v>
      </c>
      <c r="B90" s="6" t="s">
        <v>51</v>
      </c>
      <c r="C90" s="6" t="s">
        <v>49</v>
      </c>
      <c r="D90" s="6" t="s">
        <v>97</v>
      </c>
      <c r="E90" s="6" t="s">
        <v>53</v>
      </c>
      <c r="F90" s="6" t="s">
        <v>54</v>
      </c>
      <c r="G90" s="6" t="s">
        <v>55</v>
      </c>
      <c r="H90" s="6" t="s">
        <v>56</v>
      </c>
      <c r="I90" s="6" t="s">
        <v>57</v>
      </c>
      <c r="J90" s="6"/>
      <c r="K90" s="6"/>
      <c r="L90" s="6"/>
      <c r="M90" s="6"/>
      <c r="N90" s="6"/>
    </row>
    <row r="91" spans="1:14" s="7" customFormat="1" ht="12.75">
      <c r="A91" s="7" t="s">
        <v>411</v>
      </c>
      <c r="B91" s="8">
        <v>1</v>
      </c>
      <c r="C91" s="8">
        <v>0</v>
      </c>
      <c r="D91" s="8">
        <v>1</v>
      </c>
      <c r="E91" s="8">
        <v>0</v>
      </c>
      <c r="F91" s="8">
        <v>0</v>
      </c>
      <c r="G91" s="8">
        <v>0</v>
      </c>
      <c r="H91" s="8">
        <v>0</v>
      </c>
      <c r="I91" s="8">
        <f aca="true" t="shared" si="18" ref="I91:I96">SUM(B91*6)+(C91*6)+(D91*6)+(E91)+(F91*2)+(G91*3)+(H91*2)</f>
        <v>12</v>
      </c>
      <c r="J91" s="8"/>
      <c r="K91" s="8"/>
      <c r="L91" s="8"/>
      <c r="M91" s="8"/>
      <c r="N91" s="8"/>
    </row>
    <row r="92" spans="1:14" s="7" customFormat="1" ht="12.75">
      <c r="A92" s="7" t="s">
        <v>416</v>
      </c>
      <c r="B92" s="8">
        <v>0</v>
      </c>
      <c r="C92" s="8">
        <v>0</v>
      </c>
      <c r="D92" s="8">
        <v>0</v>
      </c>
      <c r="E92" s="8">
        <v>1</v>
      </c>
      <c r="F92" s="8">
        <v>0</v>
      </c>
      <c r="G92" s="8">
        <v>0</v>
      </c>
      <c r="H92" s="8">
        <v>0</v>
      </c>
      <c r="I92" s="8">
        <f t="shared" si="18"/>
        <v>1</v>
      </c>
      <c r="J92" s="8"/>
      <c r="K92" s="8"/>
      <c r="L92" s="8"/>
      <c r="M92" s="8"/>
      <c r="N92" s="8"/>
    </row>
    <row r="93" spans="2:14" s="7" customFormat="1" ht="12.75"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f t="shared" si="18"/>
        <v>0</v>
      </c>
      <c r="J93" s="8"/>
      <c r="K93" s="8"/>
      <c r="L93" s="8"/>
      <c r="M93" s="8"/>
      <c r="N93" s="8"/>
    </row>
    <row r="94" spans="2:14" s="7" customFormat="1" ht="12.75"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f t="shared" si="18"/>
        <v>0</v>
      </c>
      <c r="J94" s="8"/>
      <c r="K94" s="8"/>
      <c r="L94" s="8"/>
      <c r="M94" s="8"/>
      <c r="N94" s="8"/>
    </row>
    <row r="95" spans="1:14" s="5" customFormat="1" ht="12">
      <c r="A95" s="5" t="s">
        <v>8</v>
      </c>
      <c r="B95" s="6">
        <f aca="true" t="shared" si="19" ref="B95:H95">SUM(B91:B94)</f>
        <v>1</v>
      </c>
      <c r="C95" s="6">
        <f t="shared" si="19"/>
        <v>0</v>
      </c>
      <c r="D95" s="6">
        <f t="shared" si="19"/>
        <v>1</v>
      </c>
      <c r="E95" s="6">
        <f t="shared" si="19"/>
        <v>1</v>
      </c>
      <c r="F95" s="6">
        <f t="shared" si="19"/>
        <v>0</v>
      </c>
      <c r="G95" s="6">
        <f t="shared" si="19"/>
        <v>0</v>
      </c>
      <c r="H95" s="6">
        <f t="shared" si="19"/>
        <v>0</v>
      </c>
      <c r="I95" s="6">
        <f t="shared" si="18"/>
        <v>13</v>
      </c>
      <c r="J95" s="6"/>
      <c r="K95" s="6"/>
      <c r="L95" s="6"/>
      <c r="M95" s="6"/>
      <c r="N95" s="6"/>
    </row>
    <row r="96" spans="1:14" s="5" customFormat="1" ht="12.75" thickBot="1">
      <c r="A96" s="35" t="s">
        <v>11</v>
      </c>
      <c r="B96" s="36">
        <f>F73</f>
        <v>11</v>
      </c>
      <c r="C96" s="36">
        <f>H79</f>
        <v>4</v>
      </c>
      <c r="D96" s="36">
        <f>SUM(F110+F115+F120)+3</f>
        <v>3</v>
      </c>
      <c r="E96" s="36">
        <f>SUM(B101)</f>
        <v>16</v>
      </c>
      <c r="F96" s="36">
        <v>0</v>
      </c>
      <c r="G96" s="36">
        <f>E101</f>
        <v>0</v>
      </c>
      <c r="H96" s="36">
        <v>0</v>
      </c>
      <c r="I96" s="36">
        <f t="shared" si="18"/>
        <v>124</v>
      </c>
      <c r="J96" s="6"/>
      <c r="K96" s="6"/>
      <c r="L96" s="6"/>
      <c r="M96" s="6"/>
      <c r="N96" s="6"/>
    </row>
    <row r="97" spans="1:15" s="5" customFormat="1" ht="12.75" thickTop="1">
      <c r="A97" s="31" t="s">
        <v>58</v>
      </c>
      <c r="B97" s="32" t="s">
        <v>59</v>
      </c>
      <c r="C97" s="32" t="s">
        <v>60</v>
      </c>
      <c r="D97" s="32" t="s">
        <v>46</v>
      </c>
      <c r="E97" s="32" t="s">
        <v>87</v>
      </c>
      <c r="F97" s="32" t="s">
        <v>61</v>
      </c>
      <c r="G97" s="32" t="s">
        <v>46</v>
      </c>
      <c r="H97" s="32" t="s">
        <v>41</v>
      </c>
      <c r="I97" s="32" t="s">
        <v>57</v>
      </c>
      <c r="J97" s="34" t="s">
        <v>62</v>
      </c>
      <c r="K97" s="32"/>
      <c r="L97" s="32"/>
      <c r="M97" s="32"/>
      <c r="N97" s="29"/>
      <c r="O97" s="28"/>
    </row>
    <row r="98" spans="1:15" s="5" customFormat="1" ht="12.75">
      <c r="A98" s="43" t="s">
        <v>416</v>
      </c>
      <c r="B98" s="8">
        <v>1</v>
      </c>
      <c r="C98" s="11">
        <v>2</v>
      </c>
      <c r="D98" s="10">
        <f>SUM(B98/C98)</f>
        <v>0.5</v>
      </c>
      <c r="E98" s="20">
        <v>0</v>
      </c>
      <c r="F98" s="20">
        <v>0</v>
      </c>
      <c r="G98" s="30" t="e">
        <f>SUM(E98/F98)</f>
        <v>#DIV/0!</v>
      </c>
      <c r="H98" s="1" t="s">
        <v>95</v>
      </c>
      <c r="I98" s="8">
        <f>SUM(B98)+(E98*3)</f>
        <v>1</v>
      </c>
      <c r="J98" s="47"/>
      <c r="K98" s="29"/>
      <c r="L98" s="29"/>
      <c r="M98" s="29"/>
      <c r="N98" s="29"/>
      <c r="O98" s="28"/>
    </row>
    <row r="99" spans="1:15" s="5" customFormat="1" ht="12.75">
      <c r="A99" s="43"/>
      <c r="B99" s="8">
        <v>0</v>
      </c>
      <c r="C99" s="8">
        <v>0</v>
      </c>
      <c r="D99" s="10" t="e">
        <f>SUM(B99/C99)</f>
        <v>#DIV/0!</v>
      </c>
      <c r="E99" s="20">
        <v>0</v>
      </c>
      <c r="F99" s="20">
        <v>0</v>
      </c>
      <c r="G99" s="30" t="e">
        <f>SUM(E99/F99)</f>
        <v>#DIV/0!</v>
      </c>
      <c r="H99" s="1" t="s">
        <v>95</v>
      </c>
      <c r="I99" s="8">
        <f>SUM(B99)+(E99*3)</f>
        <v>0</v>
      </c>
      <c r="J99" s="47"/>
      <c r="K99" s="29"/>
      <c r="L99" s="29"/>
      <c r="M99" s="29"/>
      <c r="N99" s="29"/>
      <c r="O99" s="28"/>
    </row>
    <row r="100" spans="1:14" s="5" customFormat="1" ht="12">
      <c r="A100" s="5" t="s">
        <v>8</v>
      </c>
      <c r="B100" s="6">
        <f>SUM(B98:B99)</f>
        <v>1</v>
      </c>
      <c r="C100" s="6">
        <f>SUM(C98:C99)</f>
        <v>2</v>
      </c>
      <c r="D100" s="17">
        <f>SUM(B100/C100)</f>
        <v>0.5</v>
      </c>
      <c r="E100" s="6">
        <f>SUM(E98:E99)</f>
        <v>0</v>
      </c>
      <c r="F100" s="6">
        <f>SUM(F98:F99)</f>
        <v>0</v>
      </c>
      <c r="G100" s="30" t="e">
        <f>SUM(E100/F100)</f>
        <v>#DIV/0!</v>
      </c>
      <c r="H100" s="6" t="s">
        <v>95</v>
      </c>
      <c r="I100" s="6">
        <f>SUM(I98:I99)</f>
        <v>1</v>
      </c>
      <c r="J100" s="21"/>
      <c r="K100" s="6"/>
      <c r="L100" s="6"/>
      <c r="M100" s="6"/>
      <c r="N100" s="6"/>
    </row>
    <row r="101" spans="1:14" s="5" customFormat="1" ht="12.75" thickBot="1">
      <c r="A101" s="28" t="s">
        <v>11</v>
      </c>
      <c r="B101" s="29">
        <v>16</v>
      </c>
      <c r="C101" s="29">
        <v>17</v>
      </c>
      <c r="D101" s="30">
        <f>SUM(B101/C101)</f>
        <v>0.9411764705882353</v>
      </c>
      <c r="E101" s="29">
        <v>0</v>
      </c>
      <c r="F101" s="29">
        <v>1</v>
      </c>
      <c r="G101" s="30">
        <f>SUM(E101/F101)</f>
        <v>0</v>
      </c>
      <c r="H101" s="29" t="s">
        <v>95</v>
      </c>
      <c r="I101" s="29">
        <f>SUM(B101)+(E101*3)</f>
        <v>16</v>
      </c>
      <c r="J101" s="45" t="s">
        <v>417</v>
      </c>
      <c r="K101" s="6"/>
      <c r="L101" s="6"/>
      <c r="M101" s="6"/>
      <c r="N101" s="6"/>
    </row>
    <row r="102" spans="1:14" s="5" customFormat="1" ht="12.75" thickTop="1">
      <c r="A102" s="31" t="s">
        <v>63</v>
      </c>
      <c r="B102" s="32" t="s">
        <v>52</v>
      </c>
      <c r="C102" s="32" t="s">
        <v>40</v>
      </c>
      <c r="D102" s="46" t="s">
        <v>9</v>
      </c>
      <c r="E102" s="32" t="s">
        <v>41</v>
      </c>
      <c r="F102" s="32" t="s">
        <v>42</v>
      </c>
      <c r="G102" s="30"/>
      <c r="H102" s="29"/>
      <c r="I102" s="29"/>
      <c r="J102" s="29"/>
      <c r="K102" s="29"/>
      <c r="L102" s="29"/>
      <c r="M102" s="29"/>
      <c r="N102" s="29"/>
    </row>
    <row r="103" spans="1:14" s="7" customFormat="1" ht="12.75">
      <c r="A103" s="7" t="s">
        <v>411</v>
      </c>
      <c r="B103" s="8">
        <v>4</v>
      </c>
      <c r="C103" s="8">
        <v>148</v>
      </c>
      <c r="D103" s="9">
        <f aca="true" t="shared" si="20" ref="D103:D108">SUM(C103)/(B103)</f>
        <v>37</v>
      </c>
      <c r="E103" s="1" t="s">
        <v>418</v>
      </c>
      <c r="F103" s="8">
        <v>1</v>
      </c>
      <c r="G103" s="10"/>
      <c r="H103" s="8"/>
      <c r="I103" s="8"/>
      <c r="J103" s="8"/>
      <c r="K103" s="8"/>
      <c r="L103" s="8"/>
      <c r="M103" s="8"/>
      <c r="N103" s="8"/>
    </row>
    <row r="104" spans="1:14" s="7" customFormat="1" ht="12.75">
      <c r="A104" s="7" t="s">
        <v>407</v>
      </c>
      <c r="B104" s="8">
        <v>5</v>
      </c>
      <c r="C104" s="8">
        <v>51</v>
      </c>
      <c r="D104" s="9">
        <f t="shared" si="20"/>
        <v>10.2</v>
      </c>
      <c r="E104" s="1">
        <v>23</v>
      </c>
      <c r="F104" s="8">
        <v>0</v>
      </c>
      <c r="G104" s="10"/>
      <c r="H104" s="8"/>
      <c r="I104" s="8"/>
      <c r="J104" s="8"/>
      <c r="K104" s="8"/>
      <c r="L104" s="8"/>
      <c r="M104" s="8"/>
      <c r="N104" s="8"/>
    </row>
    <row r="105" spans="1:14" s="7" customFormat="1" ht="12.75">
      <c r="A105" s="7" t="s">
        <v>419</v>
      </c>
      <c r="B105" s="8">
        <v>3</v>
      </c>
      <c r="C105" s="8">
        <v>25</v>
      </c>
      <c r="D105" s="9">
        <f t="shared" si="20"/>
        <v>8.333333333333334</v>
      </c>
      <c r="E105" s="1">
        <v>11</v>
      </c>
      <c r="F105" s="8">
        <v>0</v>
      </c>
      <c r="G105" s="10"/>
      <c r="H105" s="8"/>
      <c r="I105" s="8"/>
      <c r="J105" s="8"/>
      <c r="K105" s="8"/>
      <c r="L105" s="8"/>
      <c r="M105" s="8"/>
      <c r="N105" s="8"/>
    </row>
    <row r="106" spans="1:14" s="7" customFormat="1" ht="12.75">
      <c r="A106" s="7" t="s">
        <v>412</v>
      </c>
      <c r="B106" s="8">
        <v>1</v>
      </c>
      <c r="C106" s="8">
        <v>9</v>
      </c>
      <c r="D106" s="9">
        <f t="shared" si="20"/>
        <v>9</v>
      </c>
      <c r="E106" s="1">
        <v>9</v>
      </c>
      <c r="F106" s="8">
        <v>0</v>
      </c>
      <c r="G106" s="10"/>
      <c r="H106" s="8"/>
      <c r="I106" s="8"/>
      <c r="J106" s="8"/>
      <c r="K106" s="8"/>
      <c r="L106" s="8"/>
      <c r="M106" s="8"/>
      <c r="N106" s="8"/>
    </row>
    <row r="107" spans="1:14" s="7" customFormat="1" ht="12.75">
      <c r="A107" s="7" t="s">
        <v>463</v>
      </c>
      <c r="B107" s="8">
        <v>1</v>
      </c>
      <c r="C107" s="8">
        <v>9</v>
      </c>
      <c r="D107" s="9">
        <f t="shared" si="20"/>
        <v>9</v>
      </c>
      <c r="E107" s="1">
        <v>9</v>
      </c>
      <c r="F107" s="8">
        <v>0</v>
      </c>
      <c r="G107" s="10"/>
      <c r="H107" s="8"/>
      <c r="I107" s="8"/>
      <c r="J107" s="8"/>
      <c r="K107" s="8"/>
      <c r="L107" s="8"/>
      <c r="M107" s="8"/>
      <c r="N107" s="8"/>
    </row>
    <row r="108" spans="1:14" s="7" customFormat="1" ht="12.75">
      <c r="A108" s="7" t="s">
        <v>413</v>
      </c>
      <c r="B108" s="8">
        <v>1</v>
      </c>
      <c r="C108" s="8">
        <v>3</v>
      </c>
      <c r="D108" s="9">
        <f t="shared" si="20"/>
        <v>3</v>
      </c>
      <c r="E108" s="1">
        <v>3</v>
      </c>
      <c r="F108" s="8">
        <v>0</v>
      </c>
      <c r="G108" s="10"/>
      <c r="H108" s="8"/>
      <c r="I108" s="8"/>
      <c r="J108" s="8"/>
      <c r="K108" s="8"/>
      <c r="L108" s="8"/>
      <c r="M108" s="8"/>
      <c r="N108" s="8"/>
    </row>
    <row r="109" spans="1:14" s="5" customFormat="1" ht="12">
      <c r="A109" s="5" t="s">
        <v>8</v>
      </c>
      <c r="B109" s="6">
        <f>SUM(B103:B108)</f>
        <v>15</v>
      </c>
      <c r="C109" s="6">
        <f>SUM(C103:C108)</f>
        <v>245</v>
      </c>
      <c r="D109" s="15">
        <f>SUM(C109/B109)</f>
        <v>16.333333333333332</v>
      </c>
      <c r="E109" s="6" t="s">
        <v>418</v>
      </c>
      <c r="F109" s="6">
        <f>SUM(F103:F108)</f>
        <v>1</v>
      </c>
      <c r="G109" s="17"/>
      <c r="H109" s="6"/>
      <c r="I109" s="6"/>
      <c r="J109" s="6"/>
      <c r="K109" s="6"/>
      <c r="L109" s="6"/>
      <c r="M109" s="6"/>
      <c r="N109" s="6"/>
    </row>
    <row r="110" spans="1:14" s="5" customFormat="1" ht="12.75" thickBot="1">
      <c r="A110" s="5" t="s">
        <v>11</v>
      </c>
      <c r="B110" s="6">
        <v>4</v>
      </c>
      <c r="C110" s="6">
        <v>78</v>
      </c>
      <c r="D110" s="15">
        <f>SUM(C110/B110)</f>
        <v>19.5</v>
      </c>
      <c r="E110" s="6">
        <v>36</v>
      </c>
      <c r="F110" s="6">
        <v>0</v>
      </c>
      <c r="G110" s="17"/>
      <c r="H110" s="6"/>
      <c r="I110" s="6"/>
      <c r="J110" s="6"/>
      <c r="K110" s="6"/>
      <c r="L110" s="6"/>
      <c r="M110" s="6"/>
      <c r="N110" s="6"/>
    </row>
    <row r="111" spans="1:14" s="5" customFormat="1" ht="12.75" thickTop="1">
      <c r="A111" s="31" t="s">
        <v>64</v>
      </c>
      <c r="B111" s="32" t="s">
        <v>52</v>
      </c>
      <c r="C111" s="32" t="s">
        <v>40</v>
      </c>
      <c r="D111" s="37" t="s">
        <v>9</v>
      </c>
      <c r="E111" s="32" t="s">
        <v>41</v>
      </c>
      <c r="F111" s="32" t="s">
        <v>42</v>
      </c>
      <c r="G111" s="17"/>
      <c r="H111" s="6"/>
      <c r="I111" s="6"/>
      <c r="J111" s="6"/>
      <c r="K111" s="6"/>
      <c r="L111" s="6"/>
      <c r="M111" s="6"/>
      <c r="N111" s="6"/>
    </row>
    <row r="112" spans="1:14" s="7" customFormat="1" ht="12.75">
      <c r="A112" s="43"/>
      <c r="B112" s="8">
        <v>0</v>
      </c>
      <c r="C112" s="8">
        <v>0</v>
      </c>
      <c r="D112" s="9" t="e">
        <f>SUM(C112)/(B112)</f>
        <v>#DIV/0!</v>
      </c>
      <c r="E112" s="1"/>
      <c r="F112" s="8">
        <v>0</v>
      </c>
      <c r="G112" s="10"/>
      <c r="H112" s="8"/>
      <c r="I112" s="8"/>
      <c r="J112" s="8"/>
      <c r="K112" s="8"/>
      <c r="L112" s="8"/>
      <c r="M112" s="8"/>
      <c r="N112" s="8"/>
    </row>
    <row r="113" spans="1:14" s="7" customFormat="1" ht="12.75">
      <c r="A113" s="43"/>
      <c r="B113" s="8">
        <v>0</v>
      </c>
      <c r="C113" s="8">
        <v>0</v>
      </c>
      <c r="D113" s="9" t="e">
        <f>SUM(C113)/(B113)</f>
        <v>#DIV/0!</v>
      </c>
      <c r="E113" s="1"/>
      <c r="F113" s="8">
        <v>0</v>
      </c>
      <c r="G113" s="10"/>
      <c r="H113" s="8"/>
      <c r="I113" s="8"/>
      <c r="J113" s="8"/>
      <c r="K113" s="8"/>
      <c r="L113" s="8"/>
      <c r="M113" s="8"/>
      <c r="N113" s="8"/>
    </row>
    <row r="114" spans="1:14" s="5" customFormat="1" ht="12">
      <c r="A114" s="5" t="s">
        <v>8</v>
      </c>
      <c r="B114" s="6">
        <f>SUM(B112:B113)</f>
        <v>0</v>
      </c>
      <c r="C114" s="6">
        <f>SUM(C112:C113)</f>
        <v>0</v>
      </c>
      <c r="D114" s="15" t="e">
        <f>SUM(C114/B114)</f>
        <v>#DIV/0!</v>
      </c>
      <c r="E114" s="6" t="s">
        <v>95</v>
      </c>
      <c r="F114" s="6">
        <f>SUM(F112:F113)</f>
        <v>0</v>
      </c>
      <c r="G114" s="17"/>
      <c r="H114" s="6"/>
      <c r="I114" s="6"/>
      <c r="J114" s="6"/>
      <c r="K114" s="6"/>
      <c r="L114" s="6"/>
      <c r="M114" s="6"/>
      <c r="N114" s="6"/>
    </row>
    <row r="115" spans="1:14" s="5" customFormat="1" ht="12.75" thickBot="1">
      <c r="A115" s="5" t="s">
        <v>11</v>
      </c>
      <c r="B115" s="6">
        <v>0</v>
      </c>
      <c r="C115" s="6">
        <v>0</v>
      </c>
      <c r="D115" s="15" t="e">
        <f>SUM(C115/B115)</f>
        <v>#DIV/0!</v>
      </c>
      <c r="E115" s="6" t="s">
        <v>95</v>
      </c>
      <c r="F115" s="6">
        <v>0</v>
      </c>
      <c r="G115" s="17"/>
      <c r="H115" s="6"/>
      <c r="I115" s="6"/>
      <c r="J115" s="6"/>
      <c r="K115" s="6"/>
      <c r="L115" s="6"/>
      <c r="M115" s="6"/>
      <c r="N115" s="6"/>
    </row>
    <row r="116" spans="1:14" s="5" customFormat="1" ht="12.75" thickTop="1">
      <c r="A116" s="31" t="s">
        <v>65</v>
      </c>
      <c r="B116" s="32" t="s">
        <v>45</v>
      </c>
      <c r="C116" s="32" t="s">
        <v>40</v>
      </c>
      <c r="D116" s="32" t="s">
        <v>9</v>
      </c>
      <c r="E116" s="32" t="s">
        <v>41</v>
      </c>
      <c r="F116" s="32" t="s">
        <v>42</v>
      </c>
      <c r="G116" s="17"/>
      <c r="H116" s="6"/>
      <c r="I116" s="6"/>
      <c r="J116" s="6"/>
      <c r="K116" s="6"/>
      <c r="L116" s="6"/>
      <c r="M116" s="6"/>
      <c r="N116" s="6"/>
    </row>
    <row r="117" spans="1:14" s="7" customFormat="1" ht="12.75">
      <c r="A117" s="43" t="s">
        <v>429</v>
      </c>
      <c r="B117" s="8">
        <v>1</v>
      </c>
      <c r="C117" s="8">
        <v>0</v>
      </c>
      <c r="D117" s="9">
        <f>SUM(C117)/(B117)</f>
        <v>0</v>
      </c>
      <c r="E117" s="1">
        <v>0</v>
      </c>
      <c r="F117" s="11">
        <v>0</v>
      </c>
      <c r="G117" s="10"/>
      <c r="H117" s="8"/>
      <c r="I117" s="8"/>
      <c r="J117" s="8"/>
      <c r="K117" s="8"/>
      <c r="L117" s="8"/>
      <c r="M117" s="8"/>
      <c r="N117" s="8"/>
    </row>
    <row r="118" spans="1:14" s="7" customFormat="1" ht="12.75">
      <c r="A118" s="43"/>
      <c r="B118" s="8">
        <v>0</v>
      </c>
      <c r="C118" s="8">
        <v>0</v>
      </c>
      <c r="D118" s="9" t="e">
        <f>SUM(C118)/(B118)</f>
        <v>#DIV/0!</v>
      </c>
      <c r="E118" s="8"/>
      <c r="F118" s="11">
        <v>0</v>
      </c>
      <c r="G118" s="10"/>
      <c r="H118" s="8"/>
      <c r="I118" s="8"/>
      <c r="J118" s="8"/>
      <c r="K118" s="8"/>
      <c r="L118" s="8"/>
      <c r="M118" s="8"/>
      <c r="N118" s="8"/>
    </row>
    <row r="119" spans="1:14" s="5" customFormat="1" ht="12">
      <c r="A119" s="5" t="s">
        <v>8</v>
      </c>
      <c r="B119" s="6">
        <f>SUM(B117:B118)</f>
        <v>1</v>
      </c>
      <c r="C119" s="6">
        <f>SUM(C117:C118)</f>
        <v>0</v>
      </c>
      <c r="D119" s="15">
        <f>SUM(C119)/(B119)</f>
        <v>0</v>
      </c>
      <c r="E119" s="6">
        <v>0</v>
      </c>
      <c r="F119" s="6">
        <f>SUM(F117:F118)</f>
        <v>0</v>
      </c>
      <c r="G119" s="17"/>
      <c r="H119" s="6"/>
      <c r="I119" s="6"/>
      <c r="J119" s="6"/>
      <c r="K119" s="6"/>
      <c r="L119" s="6"/>
      <c r="M119" s="6"/>
      <c r="N119" s="6"/>
    </row>
    <row r="120" spans="1:14" s="5" customFormat="1" ht="12.75" thickBot="1">
      <c r="A120" s="5" t="s">
        <v>11</v>
      </c>
      <c r="B120" s="6">
        <f>(M23)</f>
        <v>2</v>
      </c>
      <c r="C120" s="6">
        <v>21</v>
      </c>
      <c r="D120" s="15">
        <f>SUM(C120)/(B120)</f>
        <v>10.5</v>
      </c>
      <c r="E120" s="6">
        <v>17</v>
      </c>
      <c r="F120" s="6">
        <v>0</v>
      </c>
      <c r="G120" s="17"/>
      <c r="H120" s="6"/>
      <c r="I120" s="6"/>
      <c r="J120" s="6"/>
      <c r="K120" s="6"/>
      <c r="L120" s="6"/>
      <c r="M120" s="6"/>
      <c r="N120" s="6"/>
    </row>
    <row r="121" spans="1:14" s="5" customFormat="1" ht="12.75" thickTop="1">
      <c r="A121" s="31" t="s">
        <v>66</v>
      </c>
      <c r="B121" s="32" t="s">
        <v>30</v>
      </c>
      <c r="C121" s="32" t="s">
        <v>40</v>
      </c>
      <c r="D121" s="37" t="s">
        <v>9</v>
      </c>
      <c r="E121" s="32" t="s">
        <v>41</v>
      </c>
      <c r="F121" s="32"/>
      <c r="G121" s="17"/>
      <c r="H121" s="6"/>
      <c r="I121" s="6"/>
      <c r="J121" s="6"/>
      <c r="K121" s="6"/>
      <c r="L121" s="6"/>
      <c r="M121" s="6"/>
      <c r="N121" s="6"/>
    </row>
    <row r="122" spans="1:14" s="7" customFormat="1" ht="12.75">
      <c r="A122" s="43" t="s">
        <v>409</v>
      </c>
      <c r="B122" s="8">
        <v>15</v>
      </c>
      <c r="C122" s="8">
        <v>411</v>
      </c>
      <c r="D122" s="9">
        <f>SUM(C122/B122)</f>
        <v>27.4</v>
      </c>
      <c r="E122" s="1">
        <v>45</v>
      </c>
      <c r="F122" s="8"/>
      <c r="G122" s="10"/>
      <c r="H122" s="8"/>
      <c r="I122" s="8"/>
      <c r="J122" s="8"/>
      <c r="K122" s="8"/>
      <c r="L122" s="8"/>
      <c r="M122" s="8"/>
      <c r="N122" s="8"/>
    </row>
    <row r="123" spans="1:14" s="7" customFormat="1" ht="12.75">
      <c r="A123" s="43" t="s">
        <v>98</v>
      </c>
      <c r="B123" s="8">
        <v>1</v>
      </c>
      <c r="C123" s="8"/>
      <c r="D123" s="24"/>
      <c r="E123" s="1"/>
      <c r="F123" s="8"/>
      <c r="G123" s="10"/>
      <c r="H123" s="8"/>
      <c r="I123" s="8"/>
      <c r="J123" s="8"/>
      <c r="K123" s="8"/>
      <c r="L123" s="8"/>
      <c r="M123" s="8"/>
      <c r="N123" s="8"/>
    </row>
    <row r="124" spans="1:14" s="5" customFormat="1" ht="12">
      <c r="A124" s="5" t="s">
        <v>8</v>
      </c>
      <c r="B124" s="6">
        <f>SUM(B122:B123)</f>
        <v>16</v>
      </c>
      <c r="C124" s="6">
        <f>SUM(C122:C123)</f>
        <v>411</v>
      </c>
      <c r="D124" s="15">
        <f>SUM(C124/B124)</f>
        <v>25.6875</v>
      </c>
      <c r="E124" s="6">
        <v>45</v>
      </c>
      <c r="F124" s="6"/>
      <c r="G124" s="17"/>
      <c r="H124" s="6"/>
      <c r="I124" s="6"/>
      <c r="J124" s="6"/>
      <c r="K124" s="6"/>
      <c r="L124" s="6"/>
      <c r="M124" s="6"/>
      <c r="N124" s="6"/>
    </row>
    <row r="125" spans="1:14" s="5" customFormat="1" ht="12.75" thickBot="1">
      <c r="A125" s="35" t="s">
        <v>11</v>
      </c>
      <c r="B125" s="36">
        <f>M51</f>
        <v>3</v>
      </c>
      <c r="C125" s="36">
        <f>M52</f>
        <v>108</v>
      </c>
      <c r="D125" s="38">
        <f>SUM(C125/B125)</f>
        <v>36</v>
      </c>
      <c r="E125" s="36">
        <v>44</v>
      </c>
      <c r="F125" s="36"/>
      <c r="G125" s="17"/>
      <c r="H125" s="6"/>
      <c r="I125" s="6"/>
      <c r="J125" s="6"/>
      <c r="K125" s="6"/>
      <c r="L125" s="6"/>
      <c r="M125" s="6"/>
      <c r="N125" s="6"/>
    </row>
    <row r="126" spans="1:14" s="5" customFormat="1" ht="12.75" thickTop="1">
      <c r="A126" s="28" t="s">
        <v>67</v>
      </c>
      <c r="B126" s="29" t="s">
        <v>6</v>
      </c>
      <c r="C126" s="29" t="s">
        <v>91</v>
      </c>
      <c r="D126" s="29" t="s">
        <v>71</v>
      </c>
      <c r="E126" s="29" t="s">
        <v>70</v>
      </c>
      <c r="F126" s="29" t="s">
        <v>426</v>
      </c>
      <c r="G126" s="29" t="s">
        <v>434</v>
      </c>
      <c r="H126" s="29" t="s">
        <v>435</v>
      </c>
      <c r="I126" s="29" t="s">
        <v>73</v>
      </c>
      <c r="J126" s="29" t="s">
        <v>83</v>
      </c>
      <c r="L126" s="6"/>
      <c r="M126" s="6"/>
      <c r="N126" s="6"/>
    </row>
    <row r="127" spans="1:14" s="7" customFormat="1" ht="12.75">
      <c r="A127" s="50" t="s">
        <v>427</v>
      </c>
      <c r="B127" s="8">
        <v>11</v>
      </c>
      <c r="C127" s="8">
        <v>7</v>
      </c>
      <c r="D127" s="8">
        <v>0</v>
      </c>
      <c r="E127" s="8">
        <v>0</v>
      </c>
      <c r="F127" s="8">
        <f aca="true" t="shared" si="21" ref="F127:F147">SUM(B127:E127)</f>
        <v>18</v>
      </c>
      <c r="G127" s="8">
        <v>0</v>
      </c>
      <c r="H127" s="8">
        <v>0</v>
      </c>
      <c r="I127" s="8">
        <v>0</v>
      </c>
      <c r="J127" s="8">
        <v>0</v>
      </c>
      <c r="L127" s="8"/>
      <c r="M127" s="8"/>
      <c r="N127" s="8"/>
    </row>
    <row r="128" spans="1:14" s="7" customFormat="1" ht="12.75">
      <c r="A128" s="50" t="s">
        <v>429</v>
      </c>
      <c r="B128" s="8">
        <v>14</v>
      </c>
      <c r="C128" s="8">
        <v>2</v>
      </c>
      <c r="D128" s="8">
        <v>0</v>
      </c>
      <c r="E128" s="8">
        <v>0</v>
      </c>
      <c r="F128" s="8">
        <f t="shared" si="21"/>
        <v>16</v>
      </c>
      <c r="G128" s="8">
        <v>1</v>
      </c>
      <c r="H128" s="8">
        <v>0</v>
      </c>
      <c r="I128" s="8">
        <v>0</v>
      </c>
      <c r="J128" s="8">
        <v>0</v>
      </c>
      <c r="L128" s="8"/>
      <c r="M128" s="8"/>
      <c r="N128" s="8"/>
    </row>
    <row r="129" spans="1:14" s="7" customFormat="1" ht="12.75">
      <c r="A129" s="50" t="s">
        <v>408</v>
      </c>
      <c r="B129" s="8">
        <v>10</v>
      </c>
      <c r="C129" s="8">
        <v>6</v>
      </c>
      <c r="D129" s="8">
        <v>0</v>
      </c>
      <c r="E129" s="8">
        <v>0</v>
      </c>
      <c r="F129" s="8">
        <f t="shared" si="21"/>
        <v>16</v>
      </c>
      <c r="G129" s="8">
        <v>4</v>
      </c>
      <c r="H129" s="8">
        <v>0</v>
      </c>
      <c r="I129" s="8">
        <v>0</v>
      </c>
      <c r="J129" s="8">
        <v>0</v>
      </c>
      <c r="L129" s="8"/>
      <c r="M129" s="8"/>
      <c r="N129" s="8"/>
    </row>
    <row r="130" spans="1:14" s="7" customFormat="1" ht="12.75">
      <c r="A130" s="50" t="s">
        <v>411</v>
      </c>
      <c r="B130" s="8">
        <v>8</v>
      </c>
      <c r="C130" s="8">
        <v>5</v>
      </c>
      <c r="D130" s="8">
        <v>3</v>
      </c>
      <c r="E130" s="8">
        <v>0</v>
      </c>
      <c r="F130" s="8">
        <f t="shared" si="21"/>
        <v>16</v>
      </c>
      <c r="G130" s="8">
        <v>0</v>
      </c>
      <c r="H130" s="8">
        <v>0</v>
      </c>
      <c r="I130" s="8">
        <v>0</v>
      </c>
      <c r="J130" s="8">
        <v>0</v>
      </c>
      <c r="L130" s="8"/>
      <c r="M130" s="8"/>
      <c r="N130" s="8"/>
    </row>
    <row r="131" spans="1:14" s="7" customFormat="1" ht="12.75">
      <c r="A131" s="50" t="s">
        <v>412</v>
      </c>
      <c r="B131" s="8">
        <v>13</v>
      </c>
      <c r="C131" s="8">
        <v>0</v>
      </c>
      <c r="D131" s="8">
        <v>0</v>
      </c>
      <c r="E131" s="8">
        <v>0</v>
      </c>
      <c r="F131" s="8">
        <f t="shared" si="21"/>
        <v>13</v>
      </c>
      <c r="G131" s="8">
        <v>2</v>
      </c>
      <c r="H131" s="8">
        <v>1</v>
      </c>
      <c r="I131" s="8">
        <v>0</v>
      </c>
      <c r="J131" s="8">
        <v>0</v>
      </c>
      <c r="L131" s="8"/>
      <c r="M131" s="8"/>
      <c r="N131" s="8"/>
    </row>
    <row r="132" spans="1:14" s="7" customFormat="1" ht="12.75">
      <c r="A132" s="50" t="s">
        <v>409</v>
      </c>
      <c r="B132" s="8">
        <v>3</v>
      </c>
      <c r="C132" s="8">
        <v>9</v>
      </c>
      <c r="D132" s="8">
        <v>0</v>
      </c>
      <c r="E132" s="8">
        <v>0</v>
      </c>
      <c r="F132" s="8">
        <f t="shared" si="21"/>
        <v>12</v>
      </c>
      <c r="G132" s="8">
        <v>1</v>
      </c>
      <c r="H132" s="8">
        <v>1</v>
      </c>
      <c r="I132" s="8">
        <v>1</v>
      </c>
      <c r="J132" s="8">
        <v>0</v>
      </c>
      <c r="L132" s="8"/>
      <c r="M132" s="8"/>
      <c r="N132" s="8"/>
    </row>
    <row r="133" spans="1:14" s="7" customFormat="1" ht="12.75">
      <c r="A133" s="50" t="s">
        <v>419</v>
      </c>
      <c r="B133" s="8">
        <v>5</v>
      </c>
      <c r="C133" s="8">
        <v>3</v>
      </c>
      <c r="D133" s="8">
        <v>1</v>
      </c>
      <c r="E133" s="8">
        <v>0</v>
      </c>
      <c r="F133" s="8">
        <f t="shared" si="21"/>
        <v>9</v>
      </c>
      <c r="G133" s="8">
        <v>0</v>
      </c>
      <c r="H133" s="8">
        <v>0</v>
      </c>
      <c r="I133" s="8">
        <v>0</v>
      </c>
      <c r="J133" s="8">
        <v>0</v>
      </c>
      <c r="L133" s="8"/>
      <c r="M133" s="8"/>
      <c r="N133" s="8"/>
    </row>
    <row r="134" spans="1:14" s="7" customFormat="1" ht="12.75">
      <c r="A134" s="50" t="s">
        <v>428</v>
      </c>
      <c r="B134" s="8">
        <v>4</v>
      </c>
      <c r="C134" s="8">
        <v>5</v>
      </c>
      <c r="D134" s="8">
        <v>0</v>
      </c>
      <c r="E134" s="8">
        <v>0</v>
      </c>
      <c r="F134" s="8">
        <f t="shared" si="21"/>
        <v>9</v>
      </c>
      <c r="G134" s="8">
        <v>0</v>
      </c>
      <c r="H134" s="8">
        <v>0</v>
      </c>
      <c r="I134" s="8">
        <v>0</v>
      </c>
      <c r="J134" s="8">
        <v>0</v>
      </c>
      <c r="L134" s="8"/>
      <c r="M134" s="8"/>
      <c r="N134" s="8"/>
    </row>
    <row r="135" spans="1:14" s="7" customFormat="1" ht="12.75">
      <c r="A135" s="50" t="s">
        <v>413</v>
      </c>
      <c r="B135" s="8">
        <v>4</v>
      </c>
      <c r="C135" s="8">
        <v>3</v>
      </c>
      <c r="D135" s="8">
        <v>1</v>
      </c>
      <c r="E135" s="8">
        <v>0</v>
      </c>
      <c r="F135" s="8">
        <f t="shared" si="21"/>
        <v>8</v>
      </c>
      <c r="G135" s="8">
        <v>0</v>
      </c>
      <c r="H135" s="8">
        <v>0</v>
      </c>
      <c r="I135" s="8">
        <v>0</v>
      </c>
      <c r="J135" s="8">
        <v>0</v>
      </c>
      <c r="L135" s="8"/>
      <c r="M135" s="8"/>
      <c r="N135" s="8"/>
    </row>
    <row r="136" spans="1:14" s="7" customFormat="1" ht="12.75">
      <c r="A136" s="50" t="s">
        <v>430</v>
      </c>
      <c r="B136" s="8">
        <v>3</v>
      </c>
      <c r="C136" s="8">
        <v>3</v>
      </c>
      <c r="D136" s="8">
        <v>0</v>
      </c>
      <c r="E136" s="8">
        <v>2</v>
      </c>
      <c r="F136" s="8">
        <f t="shared" si="21"/>
        <v>8</v>
      </c>
      <c r="G136" s="8">
        <v>0</v>
      </c>
      <c r="H136" s="8">
        <v>0</v>
      </c>
      <c r="I136" s="8">
        <v>0</v>
      </c>
      <c r="J136" s="8">
        <v>0</v>
      </c>
      <c r="L136" s="8"/>
      <c r="M136" s="8"/>
      <c r="N136" s="8"/>
    </row>
    <row r="137" spans="1:14" s="7" customFormat="1" ht="12.75">
      <c r="A137" s="50" t="s">
        <v>433</v>
      </c>
      <c r="B137" s="8">
        <v>4</v>
      </c>
      <c r="C137" s="8">
        <v>1</v>
      </c>
      <c r="D137" s="8">
        <v>0</v>
      </c>
      <c r="E137" s="8">
        <v>0</v>
      </c>
      <c r="F137" s="8">
        <f t="shared" si="21"/>
        <v>5</v>
      </c>
      <c r="G137" s="8">
        <v>0</v>
      </c>
      <c r="H137" s="8">
        <v>1</v>
      </c>
      <c r="I137" s="8">
        <v>1</v>
      </c>
      <c r="J137" s="8">
        <v>0</v>
      </c>
      <c r="L137" s="8"/>
      <c r="M137" s="8"/>
      <c r="N137" s="8"/>
    </row>
    <row r="138" spans="1:14" s="7" customFormat="1" ht="12.75">
      <c r="A138" s="50" t="s">
        <v>431</v>
      </c>
      <c r="B138" s="8">
        <v>2</v>
      </c>
      <c r="C138" s="8">
        <v>3</v>
      </c>
      <c r="D138" s="8">
        <v>0</v>
      </c>
      <c r="E138" s="8">
        <v>0</v>
      </c>
      <c r="F138" s="8">
        <f t="shared" si="21"/>
        <v>5</v>
      </c>
      <c r="G138" s="8">
        <v>0</v>
      </c>
      <c r="H138" s="8">
        <v>0</v>
      </c>
      <c r="I138" s="8">
        <v>0</v>
      </c>
      <c r="J138" s="8">
        <v>0</v>
      </c>
      <c r="L138" s="8"/>
      <c r="M138" s="8"/>
      <c r="N138" s="8"/>
    </row>
    <row r="139" spans="1:14" s="7" customFormat="1" ht="12.75">
      <c r="A139" s="50" t="s">
        <v>432</v>
      </c>
      <c r="B139" s="8">
        <v>2</v>
      </c>
      <c r="C139" s="8">
        <v>0</v>
      </c>
      <c r="D139" s="8">
        <v>0</v>
      </c>
      <c r="E139" s="8">
        <v>0</v>
      </c>
      <c r="F139" s="8">
        <f t="shared" si="21"/>
        <v>2</v>
      </c>
      <c r="G139" s="8">
        <v>0</v>
      </c>
      <c r="H139" s="8">
        <v>0</v>
      </c>
      <c r="I139" s="8">
        <v>0</v>
      </c>
      <c r="J139" s="8">
        <v>0</v>
      </c>
      <c r="L139" s="8"/>
      <c r="M139" s="8"/>
      <c r="N139" s="8"/>
    </row>
    <row r="140" spans="1:14" s="7" customFormat="1" ht="12.75">
      <c r="A140" s="50" t="s">
        <v>471</v>
      </c>
      <c r="B140" s="8">
        <v>1</v>
      </c>
      <c r="C140" s="8">
        <v>0</v>
      </c>
      <c r="D140" s="8">
        <v>0</v>
      </c>
      <c r="E140" s="8">
        <v>0</v>
      </c>
      <c r="F140" s="8">
        <f t="shared" si="21"/>
        <v>1</v>
      </c>
      <c r="G140" s="8">
        <v>0</v>
      </c>
      <c r="H140" s="8">
        <v>0</v>
      </c>
      <c r="I140" s="8">
        <v>0</v>
      </c>
      <c r="J140" s="8">
        <v>0</v>
      </c>
      <c r="L140" s="8"/>
      <c r="M140" s="8"/>
      <c r="N140" s="8"/>
    </row>
    <row r="141" spans="1:14" s="7" customFormat="1" ht="12.75">
      <c r="A141" s="50" t="s">
        <v>475</v>
      </c>
      <c r="B141" s="8">
        <v>1</v>
      </c>
      <c r="C141" s="8">
        <v>0</v>
      </c>
      <c r="D141" s="8">
        <v>0</v>
      </c>
      <c r="E141" s="8">
        <v>0</v>
      </c>
      <c r="F141" s="8">
        <f t="shared" si="21"/>
        <v>1</v>
      </c>
      <c r="G141" s="8">
        <v>0</v>
      </c>
      <c r="H141" s="8">
        <v>0</v>
      </c>
      <c r="I141" s="8">
        <v>0</v>
      </c>
      <c r="J141" s="8">
        <v>0</v>
      </c>
      <c r="L141" s="8"/>
      <c r="M141" s="8"/>
      <c r="N141" s="8"/>
    </row>
    <row r="142" spans="1:14" s="7" customFormat="1" ht="12.75">
      <c r="A142" s="50" t="s">
        <v>407</v>
      </c>
      <c r="B142" s="8">
        <v>1</v>
      </c>
      <c r="C142" s="8">
        <v>0</v>
      </c>
      <c r="D142" s="8">
        <v>0</v>
      </c>
      <c r="E142" s="8">
        <v>0</v>
      </c>
      <c r="F142" s="8">
        <f t="shared" si="21"/>
        <v>1</v>
      </c>
      <c r="G142" s="8">
        <v>0</v>
      </c>
      <c r="H142" s="8">
        <v>0</v>
      </c>
      <c r="I142" s="8">
        <v>0</v>
      </c>
      <c r="J142" s="8">
        <v>0</v>
      </c>
      <c r="L142" s="8"/>
      <c r="M142" s="8"/>
      <c r="N142" s="8"/>
    </row>
    <row r="143" spans="1:14" s="7" customFormat="1" ht="12.75">
      <c r="A143" s="50" t="s">
        <v>473</v>
      </c>
      <c r="B143" s="8">
        <v>1</v>
      </c>
      <c r="C143" s="8">
        <v>0</v>
      </c>
      <c r="D143" s="8">
        <v>0</v>
      </c>
      <c r="E143" s="8">
        <v>0</v>
      </c>
      <c r="F143" s="8">
        <f t="shared" si="21"/>
        <v>1</v>
      </c>
      <c r="G143" s="8">
        <v>0</v>
      </c>
      <c r="H143" s="8">
        <v>0</v>
      </c>
      <c r="I143" s="8">
        <v>0</v>
      </c>
      <c r="J143" s="8">
        <v>0</v>
      </c>
      <c r="L143" s="8"/>
      <c r="M143" s="8"/>
      <c r="N143" s="8"/>
    </row>
    <row r="144" spans="1:14" s="7" customFormat="1" ht="12.75">
      <c r="A144" s="43" t="s">
        <v>416</v>
      </c>
      <c r="B144" s="51">
        <v>1</v>
      </c>
      <c r="C144" s="51">
        <v>0</v>
      </c>
      <c r="D144" s="51">
        <v>0</v>
      </c>
      <c r="E144" s="51">
        <v>0</v>
      </c>
      <c r="F144" s="8">
        <f t="shared" si="21"/>
        <v>1</v>
      </c>
      <c r="G144" s="51">
        <v>0</v>
      </c>
      <c r="H144" s="51">
        <v>0</v>
      </c>
      <c r="I144" s="51">
        <v>0</v>
      </c>
      <c r="J144" s="51">
        <v>0</v>
      </c>
      <c r="L144" s="8"/>
      <c r="M144" s="8"/>
      <c r="N144" s="8"/>
    </row>
    <row r="145" spans="1:14" s="7" customFormat="1" ht="12.75">
      <c r="A145" s="43" t="s">
        <v>474</v>
      </c>
      <c r="B145" s="51">
        <v>0</v>
      </c>
      <c r="C145" s="51">
        <v>1</v>
      </c>
      <c r="D145" s="51">
        <v>0</v>
      </c>
      <c r="E145" s="51">
        <v>0</v>
      </c>
      <c r="F145" s="8">
        <f t="shared" si="21"/>
        <v>1</v>
      </c>
      <c r="G145" s="51">
        <v>0</v>
      </c>
      <c r="H145" s="51">
        <v>0</v>
      </c>
      <c r="I145" s="51">
        <v>0</v>
      </c>
      <c r="J145" s="51">
        <v>0</v>
      </c>
      <c r="L145" s="8"/>
      <c r="M145" s="8"/>
      <c r="N145" s="8"/>
    </row>
    <row r="146" spans="1:14" s="7" customFormat="1" ht="12.75">
      <c r="A146" s="51" t="s">
        <v>447</v>
      </c>
      <c r="B146" s="51">
        <v>0</v>
      </c>
      <c r="C146" s="51">
        <v>1</v>
      </c>
      <c r="D146" s="51">
        <v>0</v>
      </c>
      <c r="E146" s="51">
        <v>0</v>
      </c>
      <c r="F146" s="8">
        <f t="shared" si="21"/>
        <v>1</v>
      </c>
      <c r="G146" s="51">
        <v>0</v>
      </c>
      <c r="H146" s="51">
        <v>0</v>
      </c>
      <c r="I146" s="51">
        <v>0</v>
      </c>
      <c r="J146" s="51">
        <v>0</v>
      </c>
      <c r="L146" s="8"/>
      <c r="M146" s="8"/>
      <c r="N146" s="8"/>
    </row>
    <row r="147" spans="1:14" s="7" customFormat="1" ht="12.75">
      <c r="A147" s="51" t="s">
        <v>448</v>
      </c>
      <c r="B147" s="51">
        <v>0</v>
      </c>
      <c r="C147" s="51">
        <v>1</v>
      </c>
      <c r="D147" s="51">
        <v>0</v>
      </c>
      <c r="E147" s="51">
        <v>0</v>
      </c>
      <c r="F147" s="8">
        <f t="shared" si="21"/>
        <v>1</v>
      </c>
      <c r="G147" s="51">
        <v>0</v>
      </c>
      <c r="H147" s="51">
        <v>0</v>
      </c>
      <c r="I147" s="51">
        <v>0</v>
      </c>
      <c r="J147" s="51">
        <v>0</v>
      </c>
      <c r="L147" s="8"/>
      <c r="M147" s="8"/>
      <c r="N147" s="8"/>
    </row>
    <row r="148" spans="1:14" s="5" customFormat="1" ht="12.75" thickBot="1">
      <c r="A148" s="35" t="s">
        <v>8</v>
      </c>
      <c r="B148" s="36">
        <f aca="true" t="shared" si="22" ref="B148:J148">SUM(B127:B147)</f>
        <v>88</v>
      </c>
      <c r="C148" s="36">
        <f t="shared" si="22"/>
        <v>50</v>
      </c>
      <c r="D148" s="36">
        <f t="shared" si="22"/>
        <v>5</v>
      </c>
      <c r="E148" s="36">
        <f t="shared" si="22"/>
        <v>2</v>
      </c>
      <c r="F148" s="36">
        <f t="shared" si="22"/>
        <v>145</v>
      </c>
      <c r="G148" s="36">
        <f t="shared" si="22"/>
        <v>8</v>
      </c>
      <c r="H148" s="36">
        <f t="shared" si="22"/>
        <v>3</v>
      </c>
      <c r="I148" s="36">
        <f t="shared" si="22"/>
        <v>2</v>
      </c>
      <c r="J148" s="36">
        <f t="shared" si="22"/>
        <v>0</v>
      </c>
      <c r="L148" s="6"/>
      <c r="M148" s="6"/>
      <c r="N148" s="6"/>
    </row>
    <row r="149" ht="13.5" thickTop="1"/>
  </sheetData>
  <sheetProtection/>
  <printOptions/>
  <pageMargins left="0.3" right="0.3" top="0.25" bottom="0.25" header="0.5" footer="0.5"/>
  <pageSetup horizontalDpi="300" verticalDpi="300" orientation="portrait" r:id="rId1"/>
  <rowBreaks count="2" manualBreakCount="2">
    <brk id="58" max="255" man="1"/>
    <brk id="11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9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194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0</v>
      </c>
      <c r="D4" s="1">
        <v>0</v>
      </c>
      <c r="E4" s="1">
        <v>0</v>
      </c>
      <c r="F4" s="1"/>
      <c r="G4" s="1"/>
      <c r="H4" s="1">
        <f>SUM(B4:G4)</f>
        <v>0</v>
      </c>
      <c r="I4" s="24"/>
      <c r="J4" s="1"/>
    </row>
    <row r="5" spans="1:10" ht="12.75">
      <c r="A5" t="s">
        <v>134</v>
      </c>
      <c r="B5" s="1">
        <v>0</v>
      </c>
      <c r="C5" s="1">
        <v>0</v>
      </c>
      <c r="D5" s="1">
        <v>0</v>
      </c>
      <c r="E5" s="1">
        <v>0</v>
      </c>
      <c r="F5" s="1"/>
      <c r="G5" s="1"/>
      <c r="H5" s="1">
        <f>SUM(B5:G5)</f>
        <v>0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80</v>
      </c>
      <c r="B7" s="6" t="s">
        <v>81</v>
      </c>
      <c r="C7" s="6" t="s">
        <v>176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0</v>
      </c>
      <c r="C8" s="8">
        <f>SUM(C9:C11)</f>
        <v>0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0</v>
      </c>
      <c r="C9" s="8">
        <v>0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0</v>
      </c>
      <c r="C10" s="8">
        <v>0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0</v>
      </c>
      <c r="C12" s="8">
        <v>0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0</v>
      </c>
      <c r="C13" s="8">
        <v>0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 t="e">
        <f>SUM(B13/B12)</f>
        <v>#DIV/0!</v>
      </c>
      <c r="C14" s="10" t="e">
        <f>SUM(C13/C12)</f>
        <v>#DIV/0!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0</v>
      </c>
      <c r="C15" s="8">
        <v>0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0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 t="e">
        <f>SUM(B16)/(B15)</f>
        <v>#DIV/0!</v>
      </c>
      <c r="C17" s="10" t="e">
        <f>SUM(C16)/(C15)</f>
        <v>#DIV/0!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0</v>
      </c>
      <c r="C18" s="8">
        <f>SUM(C19)+(C24)</f>
        <v>0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0</v>
      </c>
      <c r="C19" s="8">
        <v>0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0</v>
      </c>
      <c r="C20" s="8">
        <v>0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0</v>
      </c>
      <c r="C21" s="8">
        <v>0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0</v>
      </c>
      <c r="C22" s="8">
        <f>SUM(C20)+(C21)</f>
        <v>0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0</v>
      </c>
      <c r="C23" s="8">
        <v>0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0</v>
      </c>
      <c r="C24" s="8">
        <v>0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0</v>
      </c>
      <c r="C26" s="8">
        <v>0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0</v>
      </c>
      <c r="C27" s="8">
        <v>0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 t="e">
        <f>SUM(B27/B26)</f>
        <v>#DIV/0!</v>
      </c>
      <c r="C28" s="9" t="e">
        <f>SUM(C27/C26)</f>
        <v>#DIV/0!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0</v>
      </c>
      <c r="C29" s="8">
        <v>0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0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0</v>
      </c>
      <c r="C31" s="8">
        <v>0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0</v>
      </c>
      <c r="C32" s="8">
        <v>0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8" t="s">
        <v>93</v>
      </c>
      <c r="C33" s="48" t="s">
        <v>93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/>
      <c r="B36" s="8">
        <v>0</v>
      </c>
      <c r="C36" s="8">
        <v>0</v>
      </c>
      <c r="D36" s="9" t="e">
        <f aca="true" t="shared" si="0" ref="D36:D43">SUM(C36)/(B36)</f>
        <v>#DIV/0!</v>
      </c>
      <c r="E36" s="1" t="s">
        <v>95</v>
      </c>
      <c r="F36" s="8">
        <v>0</v>
      </c>
      <c r="G36" s="8"/>
      <c r="H36" s="8"/>
      <c r="I36" s="8"/>
      <c r="J36" s="8"/>
      <c r="K36" s="8"/>
    </row>
    <row r="37" spans="2:11" ht="12.75">
      <c r="B37" s="8">
        <v>0</v>
      </c>
      <c r="C37" s="8">
        <v>0</v>
      </c>
      <c r="D37" s="9" t="e">
        <f t="shared" si="0"/>
        <v>#DIV/0!</v>
      </c>
      <c r="E37" s="1" t="s">
        <v>95</v>
      </c>
      <c r="F37" s="8">
        <v>0</v>
      </c>
      <c r="G37" s="8"/>
      <c r="H37" s="8"/>
      <c r="I37" s="8"/>
      <c r="J37" s="8"/>
      <c r="K37" s="8"/>
    </row>
    <row r="38" spans="2:11" ht="12.75">
      <c r="B38" s="8">
        <v>0</v>
      </c>
      <c r="C38" s="8">
        <v>0</v>
      </c>
      <c r="D38" s="9" t="e">
        <f t="shared" si="0"/>
        <v>#DIV/0!</v>
      </c>
      <c r="E38" s="1" t="s">
        <v>95</v>
      </c>
      <c r="F38" s="8">
        <v>0</v>
      </c>
      <c r="G38" s="8"/>
      <c r="H38" s="8"/>
      <c r="I38" s="8"/>
      <c r="J38" s="8"/>
      <c r="K38" s="8"/>
    </row>
    <row r="39" spans="2:11" ht="12.75">
      <c r="B39" s="8">
        <v>0</v>
      </c>
      <c r="C39" s="8">
        <v>0</v>
      </c>
      <c r="D39" s="9" t="e">
        <f t="shared" si="0"/>
        <v>#DIV/0!</v>
      </c>
      <c r="E39" s="1" t="s">
        <v>95</v>
      </c>
      <c r="F39" s="8">
        <v>0</v>
      </c>
      <c r="G39" s="8"/>
      <c r="H39" s="8"/>
      <c r="I39" s="8"/>
      <c r="J39" s="8"/>
      <c r="K39" s="8"/>
    </row>
    <row r="40" spans="2:11" ht="12.75">
      <c r="B40" s="8">
        <v>0</v>
      </c>
      <c r="C40" s="8">
        <v>0</v>
      </c>
      <c r="D40" s="9" t="e">
        <f t="shared" si="0"/>
        <v>#DIV/0!</v>
      </c>
      <c r="E40" s="1" t="s">
        <v>95</v>
      </c>
      <c r="F40" s="8">
        <v>0</v>
      </c>
      <c r="G40" s="8"/>
      <c r="H40" s="8"/>
      <c r="I40" s="8"/>
      <c r="J40" s="8"/>
      <c r="K40" s="8"/>
    </row>
    <row r="41" spans="2:11" ht="12.75">
      <c r="B41" s="8">
        <v>0</v>
      </c>
      <c r="C41" s="8">
        <v>0</v>
      </c>
      <c r="D41" s="9" t="e">
        <f t="shared" si="0"/>
        <v>#DIV/0!</v>
      </c>
      <c r="E41" s="1" t="s">
        <v>95</v>
      </c>
      <c r="F41" s="8">
        <v>0</v>
      </c>
      <c r="G41" s="8"/>
      <c r="H41" s="8"/>
      <c r="I41" s="8"/>
      <c r="J41" s="8"/>
      <c r="K41" s="8"/>
    </row>
    <row r="42" spans="1:11" ht="12.75">
      <c r="A42" s="5" t="s">
        <v>8</v>
      </c>
      <c r="B42" s="6">
        <f>SUM(B36:B41)</f>
        <v>0</v>
      </c>
      <c r="C42" s="6">
        <f>SUM(C36:C41)</f>
        <v>0</v>
      </c>
      <c r="D42" s="15" t="e">
        <f t="shared" si="0"/>
        <v>#DIV/0!</v>
      </c>
      <c r="E42" s="6" t="s">
        <v>95</v>
      </c>
      <c r="F42" s="6">
        <f>SUM(F36:F41)</f>
        <v>0</v>
      </c>
      <c r="G42" s="6"/>
      <c r="H42" s="6"/>
      <c r="I42" s="6"/>
      <c r="J42" s="6"/>
      <c r="K42" s="6"/>
    </row>
    <row r="43" spans="1:11" ht="12.75">
      <c r="A43" s="5" t="s">
        <v>134</v>
      </c>
      <c r="B43" s="6">
        <f>C19</f>
        <v>0</v>
      </c>
      <c r="C43" s="6">
        <f>C20</f>
        <v>0</v>
      </c>
      <c r="D43" s="15" t="e">
        <f t="shared" si="0"/>
        <v>#DIV/0!</v>
      </c>
      <c r="E43" s="6" t="s">
        <v>95</v>
      </c>
      <c r="F43" s="6">
        <v>0</v>
      </c>
      <c r="G43" s="6"/>
      <c r="H43" s="6"/>
      <c r="I43" s="6"/>
      <c r="J43" s="6"/>
      <c r="K43" s="6"/>
    </row>
    <row r="44" spans="1:11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5" t="s">
        <v>43</v>
      </c>
      <c r="B45" s="6" t="s">
        <v>44</v>
      </c>
      <c r="C45" s="6" t="s">
        <v>39</v>
      </c>
      <c r="D45" s="6" t="s">
        <v>45</v>
      </c>
      <c r="E45" s="6" t="s">
        <v>46</v>
      </c>
      <c r="F45" s="6" t="s">
        <v>40</v>
      </c>
      <c r="G45" s="6" t="s">
        <v>47</v>
      </c>
      <c r="H45" s="6" t="s">
        <v>42</v>
      </c>
      <c r="I45" s="6" t="s">
        <v>41</v>
      </c>
      <c r="J45" s="6"/>
      <c r="K45" s="6"/>
    </row>
    <row r="46" spans="2:11" ht="12.75">
      <c r="B46" s="8">
        <v>0</v>
      </c>
      <c r="C46" s="8">
        <v>0</v>
      </c>
      <c r="D46" s="8">
        <v>0</v>
      </c>
      <c r="E46" s="10" t="e">
        <f>SUM(B46)/(C46)</f>
        <v>#DIV/0!</v>
      </c>
      <c r="F46" s="8">
        <v>0</v>
      </c>
      <c r="G46" s="16" t="e">
        <f>SUM(F46)/(C46)</f>
        <v>#DIV/0!</v>
      </c>
      <c r="H46" s="8">
        <v>0</v>
      </c>
      <c r="I46" s="1" t="s">
        <v>95</v>
      </c>
      <c r="J46" s="8"/>
      <c r="K46" s="8"/>
    </row>
    <row r="47" spans="2:11" ht="12.75">
      <c r="B47" s="8">
        <v>0</v>
      </c>
      <c r="C47" s="8">
        <v>0</v>
      </c>
      <c r="D47" s="8">
        <v>0</v>
      </c>
      <c r="E47" s="10" t="e">
        <f>SUM(B47)/(C47)</f>
        <v>#DIV/0!</v>
      </c>
      <c r="F47" s="8">
        <v>0</v>
      </c>
      <c r="G47" s="16" t="e">
        <f>SUM(F47)/(C47)</f>
        <v>#DIV/0!</v>
      </c>
      <c r="H47" s="8">
        <v>0</v>
      </c>
      <c r="I47" s="1" t="s">
        <v>95</v>
      </c>
      <c r="J47" s="8"/>
      <c r="K47" s="8"/>
    </row>
    <row r="48" spans="1:11" ht="12.75">
      <c r="A48" s="5" t="s">
        <v>8</v>
      </c>
      <c r="B48" s="6">
        <f>SUM(B46:B47)</f>
        <v>0</v>
      </c>
      <c r="C48" s="6">
        <f>SUM(C46:C47)</f>
        <v>0</v>
      </c>
      <c r="D48" s="6">
        <f>SUM(D46:D47)</f>
        <v>0</v>
      </c>
      <c r="E48" s="17" t="e">
        <f>SUM(B48)/(C48)</f>
        <v>#DIV/0!</v>
      </c>
      <c r="F48" s="6">
        <f>SUM(F46:F47)</f>
        <v>0</v>
      </c>
      <c r="G48" s="18" t="e">
        <f>SUM(F48)/(C48)</f>
        <v>#DIV/0!</v>
      </c>
      <c r="H48" s="6">
        <f>SUM(H46:H47)</f>
        <v>0</v>
      </c>
      <c r="I48" s="6" t="s">
        <v>95</v>
      </c>
      <c r="J48" s="6"/>
      <c r="K48" s="6"/>
    </row>
    <row r="49" spans="1:11" ht="12.75">
      <c r="A49" s="5" t="s">
        <v>134</v>
      </c>
      <c r="B49" s="6">
        <f>C23</f>
        <v>0</v>
      </c>
      <c r="C49" s="6">
        <f>C24</f>
        <v>0</v>
      </c>
      <c r="D49" s="6">
        <f>C25</f>
        <v>0</v>
      </c>
      <c r="E49" s="17" t="e">
        <f>SUM(B49)/(C49)</f>
        <v>#DIV/0!</v>
      </c>
      <c r="F49" s="6">
        <f>C21</f>
        <v>0</v>
      </c>
      <c r="G49" s="18" t="e">
        <f>SUM(F49)/(C49)</f>
        <v>#DIV/0!</v>
      </c>
      <c r="H49" s="6">
        <v>0</v>
      </c>
      <c r="I49" s="6" t="s">
        <v>95</v>
      </c>
      <c r="J49" s="6"/>
      <c r="K49" s="6"/>
    </row>
    <row r="50" spans="1:11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5" t="s">
        <v>48</v>
      </c>
      <c r="B51" s="6" t="s">
        <v>49</v>
      </c>
      <c r="C51" s="6" t="s">
        <v>40</v>
      </c>
      <c r="D51" s="6" t="s">
        <v>9</v>
      </c>
      <c r="E51" s="6" t="s">
        <v>41</v>
      </c>
      <c r="F51" s="6" t="s">
        <v>42</v>
      </c>
      <c r="G51" s="6"/>
      <c r="H51" s="6"/>
      <c r="I51" s="6"/>
      <c r="J51" s="6"/>
      <c r="K51" s="6"/>
    </row>
    <row r="52" spans="2:11" ht="12.75">
      <c r="B52" s="8">
        <v>0</v>
      </c>
      <c r="C52" s="8">
        <v>0</v>
      </c>
      <c r="D52" s="9" t="e">
        <f aca="true" t="shared" si="1" ref="D52:D58">SUM(C52)/(B52)</f>
        <v>#DIV/0!</v>
      </c>
      <c r="E52" s="1" t="s">
        <v>95</v>
      </c>
      <c r="F52" s="8">
        <v>0</v>
      </c>
      <c r="G52" s="8"/>
      <c r="H52" s="8"/>
      <c r="I52" s="8"/>
      <c r="J52" s="8"/>
      <c r="K52" s="8"/>
    </row>
    <row r="53" spans="2:11" ht="12.75">
      <c r="B53" s="8">
        <v>0</v>
      </c>
      <c r="C53" s="8">
        <v>0</v>
      </c>
      <c r="D53" s="9" t="e">
        <f t="shared" si="1"/>
        <v>#DIV/0!</v>
      </c>
      <c r="E53" s="1" t="s">
        <v>95</v>
      </c>
      <c r="F53" s="8">
        <v>0</v>
      </c>
      <c r="G53" s="8"/>
      <c r="H53" s="8"/>
      <c r="I53" s="8"/>
      <c r="J53" s="8"/>
      <c r="K53" s="8"/>
    </row>
    <row r="54" spans="2:11" ht="12.75">
      <c r="B54" s="8">
        <v>0</v>
      </c>
      <c r="C54" s="8">
        <v>0</v>
      </c>
      <c r="D54" s="9" t="e">
        <f t="shared" si="1"/>
        <v>#DIV/0!</v>
      </c>
      <c r="E54" s="1" t="s">
        <v>95</v>
      </c>
      <c r="F54" s="8">
        <v>0</v>
      </c>
      <c r="G54" s="8"/>
      <c r="H54" s="8"/>
      <c r="I54" s="8"/>
      <c r="J54" s="8"/>
      <c r="K54" s="8"/>
    </row>
    <row r="55" spans="2:11" ht="12.75">
      <c r="B55" s="8">
        <v>0</v>
      </c>
      <c r="C55" s="8">
        <v>0</v>
      </c>
      <c r="D55" s="9" t="e">
        <f>SUM(C55)/(B55)</f>
        <v>#DIV/0!</v>
      </c>
      <c r="E55" s="1" t="s">
        <v>95</v>
      </c>
      <c r="F55" s="8">
        <v>0</v>
      </c>
      <c r="G55" s="8"/>
      <c r="H55" s="8"/>
      <c r="I55" s="8"/>
      <c r="J55" s="8"/>
      <c r="K55" s="8"/>
    </row>
    <row r="56" spans="2:11" ht="12.75">
      <c r="B56" s="8">
        <v>0</v>
      </c>
      <c r="C56" s="8">
        <v>0</v>
      </c>
      <c r="D56" s="9" t="e">
        <f>SUM(C56)/(B56)</f>
        <v>#DIV/0!</v>
      </c>
      <c r="E56" s="1" t="s">
        <v>95</v>
      </c>
      <c r="F56" s="8">
        <v>0</v>
      </c>
      <c r="G56" s="8"/>
      <c r="H56" s="8"/>
      <c r="I56" s="8"/>
      <c r="J56" s="8"/>
      <c r="K56" s="8"/>
    </row>
    <row r="57" spans="1:11" ht="12.75">
      <c r="A57" s="5" t="s">
        <v>8</v>
      </c>
      <c r="B57" s="6">
        <f>SUM(B52:B56)</f>
        <v>0</v>
      </c>
      <c r="C57" s="6">
        <f>SUM(C52:C56)</f>
        <v>0</v>
      </c>
      <c r="D57" s="15" t="e">
        <f t="shared" si="1"/>
        <v>#DIV/0!</v>
      </c>
      <c r="E57" s="6" t="s">
        <v>95</v>
      </c>
      <c r="F57" s="6">
        <f>SUM(F52:F56)</f>
        <v>0</v>
      </c>
      <c r="G57" s="6"/>
      <c r="H57" s="6"/>
      <c r="I57" s="6"/>
      <c r="J57" s="6"/>
      <c r="K57" s="14"/>
    </row>
    <row r="58" spans="1:11" ht="12.75">
      <c r="A58" s="5" t="s">
        <v>134</v>
      </c>
      <c r="B58" s="6">
        <f>C23</f>
        <v>0</v>
      </c>
      <c r="C58" s="6">
        <f>C21</f>
        <v>0</v>
      </c>
      <c r="D58" s="15" t="e">
        <f t="shared" si="1"/>
        <v>#DIV/0!</v>
      </c>
      <c r="E58" s="6" t="s">
        <v>95</v>
      </c>
      <c r="F58" s="6">
        <v>0</v>
      </c>
      <c r="G58" s="6"/>
      <c r="H58" s="6"/>
      <c r="I58" s="6"/>
      <c r="J58" s="6"/>
      <c r="K58" s="14"/>
    </row>
    <row r="59" spans="1:11" ht="12.75">
      <c r="A59" s="5"/>
      <c r="B59" s="6"/>
      <c r="C59" s="6"/>
      <c r="D59" s="15"/>
      <c r="E59" s="6"/>
      <c r="F59" s="6"/>
      <c r="G59" s="6"/>
      <c r="H59" s="6"/>
      <c r="I59" s="6"/>
      <c r="J59" s="6"/>
      <c r="K59" s="14"/>
    </row>
    <row r="60" spans="1:11" ht="12.75">
      <c r="A60" s="5"/>
      <c r="B60" s="6" t="s">
        <v>42</v>
      </c>
      <c r="C60" s="6" t="s">
        <v>42</v>
      </c>
      <c r="D60" s="6" t="s">
        <v>42</v>
      </c>
      <c r="E60" s="6"/>
      <c r="F60" s="6"/>
      <c r="G60" s="6"/>
      <c r="H60" s="6"/>
      <c r="I60" s="6"/>
      <c r="J60" s="6"/>
      <c r="K60" s="14"/>
    </row>
    <row r="61" spans="1:11" ht="12.75">
      <c r="A61" s="5" t="s">
        <v>50</v>
      </c>
      <c r="B61" s="6" t="s">
        <v>51</v>
      </c>
      <c r="C61" s="6" t="s">
        <v>49</v>
      </c>
      <c r="D61" s="6" t="s">
        <v>97</v>
      </c>
      <c r="E61" s="6" t="s">
        <v>53</v>
      </c>
      <c r="F61" s="6" t="s">
        <v>54</v>
      </c>
      <c r="G61" s="6" t="s">
        <v>55</v>
      </c>
      <c r="H61" s="6" t="s">
        <v>56</v>
      </c>
      <c r="I61" s="6" t="s">
        <v>57</v>
      </c>
      <c r="J61" s="6"/>
      <c r="K61" s="14"/>
    </row>
    <row r="62" spans="2:11" ht="12.75"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f aca="true" t="shared" si="2" ref="I62:I67">SUM(B62*6)+(C62*6)+(D62*6)+(E62)+(F62*2)+(G62*3)+(H62*2)</f>
        <v>0</v>
      </c>
      <c r="J62" s="8"/>
      <c r="K62" s="8"/>
    </row>
    <row r="63" spans="2:11" ht="12.75"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f t="shared" si="2"/>
        <v>0</v>
      </c>
      <c r="J63" s="8"/>
      <c r="K63" s="8"/>
    </row>
    <row r="64" spans="2:11" ht="12.75"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f t="shared" si="2"/>
        <v>0</v>
      </c>
      <c r="J64" s="8"/>
      <c r="K64" s="8"/>
    </row>
    <row r="65" spans="2:11" ht="12.75"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f t="shared" si="2"/>
        <v>0</v>
      </c>
      <c r="J65" s="8"/>
      <c r="K65" s="8"/>
    </row>
    <row r="66" spans="1:11" ht="12.75">
      <c r="A66" s="5" t="s">
        <v>8</v>
      </c>
      <c r="B66" s="6">
        <f aca="true" t="shared" si="3" ref="B66:H66">SUM(B62:B65)</f>
        <v>0</v>
      </c>
      <c r="C66" s="6">
        <f t="shared" si="3"/>
        <v>0</v>
      </c>
      <c r="D66" s="6">
        <f t="shared" si="3"/>
        <v>0</v>
      </c>
      <c r="E66" s="6">
        <f t="shared" si="3"/>
        <v>0</v>
      </c>
      <c r="F66" s="6">
        <f t="shared" si="3"/>
        <v>0</v>
      </c>
      <c r="G66" s="6">
        <f t="shared" si="3"/>
        <v>0</v>
      </c>
      <c r="H66" s="6">
        <f t="shared" si="3"/>
        <v>0</v>
      </c>
      <c r="I66" s="6">
        <f t="shared" si="2"/>
        <v>0</v>
      </c>
      <c r="J66" s="6"/>
      <c r="K66" s="14"/>
    </row>
    <row r="67" spans="1:11" ht="12.75">
      <c r="A67" s="5" t="s">
        <v>134</v>
      </c>
      <c r="B67" s="6">
        <f>F43</f>
        <v>0</v>
      </c>
      <c r="C67" s="6">
        <f>H49</f>
        <v>0</v>
      </c>
      <c r="D67" s="6">
        <f>SUM(F79)+(F86)+(F93)</f>
        <v>0</v>
      </c>
      <c r="E67" s="6">
        <f>B72</f>
        <v>0</v>
      </c>
      <c r="F67" s="6">
        <v>0</v>
      </c>
      <c r="G67" s="6">
        <f>E72</f>
        <v>0</v>
      </c>
      <c r="H67" s="6">
        <v>0</v>
      </c>
      <c r="I67" s="6">
        <f t="shared" si="2"/>
        <v>0</v>
      </c>
      <c r="J67" s="6"/>
      <c r="K67" s="14"/>
    </row>
    <row r="68" spans="1:11" ht="12.75">
      <c r="A68" s="5"/>
      <c r="B68" s="6"/>
      <c r="C68" s="6"/>
      <c r="D68" s="6"/>
      <c r="E68" s="6"/>
      <c r="F68" s="6"/>
      <c r="G68" s="6"/>
      <c r="H68" s="6"/>
      <c r="I68" s="6"/>
      <c r="J68" s="6"/>
      <c r="K68" s="14"/>
    </row>
    <row r="69" spans="1:11" ht="12.75">
      <c r="A69" s="5" t="s">
        <v>58</v>
      </c>
      <c r="B69" s="6" t="s">
        <v>59</v>
      </c>
      <c r="C69" s="6" t="s">
        <v>60</v>
      </c>
      <c r="D69" s="6" t="s">
        <v>46</v>
      </c>
      <c r="E69" s="6" t="s">
        <v>87</v>
      </c>
      <c r="F69" s="6" t="s">
        <v>61</v>
      </c>
      <c r="G69" s="6" t="s">
        <v>46</v>
      </c>
      <c r="H69" s="6" t="s">
        <v>41</v>
      </c>
      <c r="I69" s="6" t="s">
        <v>57</v>
      </c>
      <c r="J69" s="19" t="s">
        <v>74</v>
      </c>
      <c r="K69" s="14"/>
    </row>
    <row r="70" spans="2:11" ht="12.75">
      <c r="B70" s="8">
        <v>0</v>
      </c>
      <c r="C70" s="8">
        <v>0</v>
      </c>
      <c r="D70" s="10" t="e">
        <f>SUM(B70/C70)</f>
        <v>#DIV/0!</v>
      </c>
      <c r="E70" s="20">
        <v>0</v>
      </c>
      <c r="F70" s="20">
        <v>0</v>
      </c>
      <c r="G70" s="17">
        <v>0</v>
      </c>
      <c r="H70" s="1" t="s">
        <v>95</v>
      </c>
      <c r="I70" s="8">
        <f>SUM(B70)+(E70*3)</f>
        <v>0</v>
      </c>
      <c r="J70" s="22"/>
      <c r="K70" s="8"/>
    </row>
    <row r="71" spans="1:11" ht="12.75">
      <c r="A71" s="5" t="s">
        <v>8</v>
      </c>
      <c r="B71" s="6">
        <f>SUM(B70:B70)</f>
        <v>0</v>
      </c>
      <c r="C71" s="6">
        <f>SUM(C70:C70)</f>
        <v>0</v>
      </c>
      <c r="D71" s="17" t="e">
        <f>SUM(B71/C71)</f>
        <v>#DIV/0!</v>
      </c>
      <c r="E71" s="6">
        <f>SUM(E70:E70)</f>
        <v>0</v>
      </c>
      <c r="F71" s="6">
        <f>SUM(F70:F70)</f>
        <v>0</v>
      </c>
      <c r="G71" s="17">
        <v>0</v>
      </c>
      <c r="H71" s="6" t="s">
        <v>95</v>
      </c>
      <c r="I71" s="6">
        <f>SUM(B71)+(E71*3)</f>
        <v>0</v>
      </c>
      <c r="J71" s="19"/>
      <c r="K71" s="6"/>
    </row>
    <row r="72" spans="1:11" ht="12.75">
      <c r="A72" s="5" t="s">
        <v>134</v>
      </c>
      <c r="B72" s="6">
        <v>0</v>
      </c>
      <c r="C72" s="6">
        <v>0</v>
      </c>
      <c r="D72" s="17" t="e">
        <f>SUM(B72/C72)</f>
        <v>#DIV/0!</v>
      </c>
      <c r="E72" s="23">
        <v>0</v>
      </c>
      <c r="F72" s="23">
        <v>0</v>
      </c>
      <c r="G72" s="17">
        <v>0</v>
      </c>
      <c r="H72" s="6" t="s">
        <v>95</v>
      </c>
      <c r="I72" s="6">
        <f>SUM(B72)+(E72*3)</f>
        <v>0</v>
      </c>
      <c r="J72" s="19"/>
      <c r="K72" s="6"/>
    </row>
    <row r="73" spans="1:11" ht="12.7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5" t="s">
        <v>75</v>
      </c>
      <c r="B74" s="6" t="s">
        <v>76</v>
      </c>
      <c r="C74" s="6" t="s">
        <v>40</v>
      </c>
      <c r="D74" s="6" t="s">
        <v>9</v>
      </c>
      <c r="E74" s="6" t="s">
        <v>41</v>
      </c>
      <c r="F74" s="6" t="s">
        <v>42</v>
      </c>
      <c r="G74" s="6"/>
      <c r="H74" s="6"/>
      <c r="I74" s="6"/>
      <c r="J74" s="6"/>
      <c r="K74" s="6"/>
    </row>
    <row r="75" spans="2:11" ht="12.75">
      <c r="B75" s="8">
        <v>0</v>
      </c>
      <c r="C75" s="8">
        <v>0</v>
      </c>
      <c r="D75" s="9" t="e">
        <f>SUM(C75)/(B75)</f>
        <v>#DIV/0!</v>
      </c>
      <c r="E75" s="1" t="s">
        <v>95</v>
      </c>
      <c r="F75" s="8">
        <v>0</v>
      </c>
      <c r="G75" s="8"/>
      <c r="H75" s="8"/>
      <c r="I75" s="8"/>
      <c r="J75" s="8"/>
      <c r="K75" s="8"/>
    </row>
    <row r="76" spans="2:11" ht="12.75">
      <c r="B76" s="8">
        <v>0</v>
      </c>
      <c r="C76" s="8">
        <v>0</v>
      </c>
      <c r="D76" s="9" t="e">
        <f>SUM(C76)/(B76)</f>
        <v>#DIV/0!</v>
      </c>
      <c r="E76" s="1" t="s">
        <v>95</v>
      </c>
      <c r="F76" s="8">
        <v>0</v>
      </c>
      <c r="G76" s="8"/>
      <c r="H76" s="8"/>
      <c r="I76" s="8"/>
      <c r="J76" s="8"/>
      <c r="K76" s="8"/>
    </row>
    <row r="77" spans="2:11" ht="12.75">
      <c r="B77" s="8">
        <v>0</v>
      </c>
      <c r="C77" s="8">
        <v>0</v>
      </c>
      <c r="D77" s="9" t="e">
        <f>SUM(C77)/(B77)</f>
        <v>#DIV/0!</v>
      </c>
      <c r="E77" s="1" t="s">
        <v>95</v>
      </c>
      <c r="F77" s="8">
        <v>0</v>
      </c>
      <c r="G77" s="8"/>
      <c r="H77" s="8"/>
      <c r="I77" s="8"/>
      <c r="J77" s="8"/>
      <c r="K77" s="8"/>
    </row>
    <row r="78" spans="1:11" ht="12.75">
      <c r="A78" s="5" t="s">
        <v>8</v>
      </c>
      <c r="B78" s="6">
        <f>SUM(B75:B77)</f>
        <v>0</v>
      </c>
      <c r="C78" s="6">
        <f>SUM(C75:C77)</f>
        <v>0</v>
      </c>
      <c r="D78" s="15" t="e">
        <f>SUM(C78)/(B78)</f>
        <v>#DIV/0!</v>
      </c>
      <c r="E78" s="6" t="s">
        <v>95</v>
      </c>
      <c r="F78" s="6">
        <f>SUM(F75:F77)</f>
        <v>0</v>
      </c>
      <c r="G78" s="6"/>
      <c r="H78" s="6"/>
      <c r="I78" s="6"/>
      <c r="J78" s="6"/>
      <c r="K78" s="14"/>
    </row>
    <row r="79" spans="1:11" ht="12.75">
      <c r="A79" s="5" t="s">
        <v>134</v>
      </c>
      <c r="B79" s="6">
        <v>0</v>
      </c>
      <c r="C79" s="6">
        <v>0</v>
      </c>
      <c r="D79" s="15" t="e">
        <f>SUM(C79)/(B79)</f>
        <v>#DIV/0!</v>
      </c>
      <c r="E79" s="6" t="s">
        <v>95</v>
      </c>
      <c r="F79" s="6">
        <v>0</v>
      </c>
      <c r="G79" s="6"/>
      <c r="H79" s="6"/>
      <c r="I79" s="6"/>
      <c r="J79" s="6"/>
      <c r="K79" s="14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64</v>
      </c>
      <c r="B81" s="6" t="s">
        <v>77</v>
      </c>
      <c r="C81" s="6" t="s">
        <v>40</v>
      </c>
      <c r="D81" s="6" t="s">
        <v>9</v>
      </c>
      <c r="E81" s="6" t="s">
        <v>41</v>
      </c>
      <c r="F81" s="6" t="s">
        <v>42</v>
      </c>
      <c r="G81" s="12"/>
      <c r="H81" s="12"/>
      <c r="I81" s="12"/>
      <c r="J81" s="12"/>
      <c r="K81" s="14"/>
    </row>
    <row r="82" spans="2:11" ht="12.75">
      <c r="B82" s="8">
        <v>0</v>
      </c>
      <c r="C82" s="8">
        <v>0</v>
      </c>
      <c r="D82" s="9" t="e">
        <f>SUM(C82)/(B82)</f>
        <v>#DIV/0!</v>
      </c>
      <c r="E82" s="1" t="s">
        <v>95</v>
      </c>
      <c r="F82" s="8">
        <v>0</v>
      </c>
      <c r="G82" s="12"/>
      <c r="H82" s="12"/>
      <c r="I82" s="12"/>
      <c r="J82" s="12"/>
      <c r="K82" s="14"/>
    </row>
    <row r="83" spans="2:11" ht="12.75">
      <c r="B83" s="8">
        <v>0</v>
      </c>
      <c r="C83" s="8">
        <v>0</v>
      </c>
      <c r="D83" s="9" t="e">
        <f>SUM(C83)/(B83)</f>
        <v>#DIV/0!</v>
      </c>
      <c r="E83" s="1" t="s">
        <v>95</v>
      </c>
      <c r="F83" s="8">
        <v>0</v>
      </c>
      <c r="G83" s="12"/>
      <c r="H83" s="12"/>
      <c r="I83" s="12"/>
      <c r="J83" s="12"/>
      <c r="K83" s="14"/>
    </row>
    <row r="84" spans="2:11" ht="12.75">
      <c r="B84" s="8">
        <v>0</v>
      </c>
      <c r="C84" s="8">
        <v>0</v>
      </c>
      <c r="D84" s="9" t="e">
        <f>SUM(C84)/(B84)</f>
        <v>#DIV/0!</v>
      </c>
      <c r="E84" s="1" t="s">
        <v>95</v>
      </c>
      <c r="F84" s="8">
        <v>0</v>
      </c>
      <c r="G84" s="12"/>
      <c r="H84" s="12"/>
      <c r="I84" s="12"/>
      <c r="J84" s="12"/>
      <c r="K84" s="14"/>
    </row>
    <row r="85" spans="1:11" ht="12.75">
      <c r="A85" s="5" t="s">
        <v>8</v>
      </c>
      <c r="B85" s="6">
        <f>SUM(B82:B84)</f>
        <v>0</v>
      </c>
      <c r="C85" s="6">
        <f>SUM(C82:C84)</f>
        <v>0</v>
      </c>
      <c r="D85" s="15" t="e">
        <f>SUM(C85)/(B85)</f>
        <v>#DIV/0!</v>
      </c>
      <c r="E85" s="6" t="s">
        <v>95</v>
      </c>
      <c r="F85" s="6">
        <f>SUM(F82:F84)</f>
        <v>0</v>
      </c>
      <c r="G85" s="5"/>
      <c r="H85" s="5"/>
      <c r="I85" s="5"/>
      <c r="J85" s="5"/>
      <c r="K85" s="6"/>
    </row>
    <row r="86" spans="1:11" ht="12.75">
      <c r="A86" s="5" t="s">
        <v>134</v>
      </c>
      <c r="B86" s="6">
        <v>0</v>
      </c>
      <c r="C86" s="6">
        <v>0</v>
      </c>
      <c r="D86" s="15" t="e">
        <f>SUM(C86)/(B86)</f>
        <v>#DIV/0!</v>
      </c>
      <c r="E86" s="6" t="s">
        <v>95</v>
      </c>
      <c r="F86" s="6">
        <v>0</v>
      </c>
      <c r="G86" s="5"/>
      <c r="H86" s="5"/>
      <c r="I86" s="5"/>
      <c r="J86" s="5"/>
      <c r="K86" s="6"/>
    </row>
    <row r="87" spans="1:11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4"/>
    </row>
    <row r="88" spans="1:11" ht="12.75">
      <c r="A88" s="5" t="s">
        <v>65</v>
      </c>
      <c r="B88" s="6" t="s">
        <v>78</v>
      </c>
      <c r="C88" s="6" t="s">
        <v>40</v>
      </c>
      <c r="D88" s="6" t="s">
        <v>9</v>
      </c>
      <c r="E88" s="6" t="s">
        <v>41</v>
      </c>
      <c r="F88" s="6" t="s">
        <v>42</v>
      </c>
      <c r="G88" s="12"/>
      <c r="H88" s="12"/>
      <c r="I88" s="12"/>
      <c r="J88" s="12"/>
      <c r="K88" s="14"/>
    </row>
    <row r="89" spans="2:11" ht="12.75">
      <c r="B89" s="8">
        <v>0</v>
      </c>
      <c r="C89" s="8">
        <v>0</v>
      </c>
      <c r="D89" s="9" t="e">
        <f>SUM(C89)/(B89)</f>
        <v>#DIV/0!</v>
      </c>
      <c r="E89" s="1" t="s">
        <v>95</v>
      </c>
      <c r="F89" s="8">
        <v>0</v>
      </c>
      <c r="G89" s="12"/>
      <c r="H89" s="12"/>
      <c r="I89" s="12"/>
      <c r="J89" s="12"/>
      <c r="K89" s="14"/>
    </row>
    <row r="90" spans="2:11" ht="12.75">
      <c r="B90" s="8">
        <v>0</v>
      </c>
      <c r="C90" s="8">
        <v>0</v>
      </c>
      <c r="D90" s="9" t="e">
        <f>SUM(C90)/(B90)</f>
        <v>#DIV/0!</v>
      </c>
      <c r="E90" s="1" t="s">
        <v>95</v>
      </c>
      <c r="F90" s="8">
        <v>0</v>
      </c>
      <c r="G90" s="12"/>
      <c r="H90" s="12"/>
      <c r="I90" s="12"/>
      <c r="J90" s="12"/>
      <c r="K90" s="14"/>
    </row>
    <row r="91" spans="2:11" ht="12.75">
      <c r="B91" s="8">
        <v>0</v>
      </c>
      <c r="C91" s="8">
        <v>0</v>
      </c>
      <c r="D91" s="9" t="e">
        <f>SUM(C91)/(B91)</f>
        <v>#DIV/0!</v>
      </c>
      <c r="E91" s="1" t="s">
        <v>95</v>
      </c>
      <c r="F91" s="8">
        <v>0</v>
      </c>
      <c r="G91" s="12"/>
      <c r="H91" s="12"/>
      <c r="I91" s="12"/>
      <c r="J91" s="12"/>
      <c r="K91" s="14"/>
    </row>
    <row r="92" spans="1:11" ht="12.75">
      <c r="A92" s="5" t="s">
        <v>8</v>
      </c>
      <c r="B92" s="6">
        <f>SUM(B89:B91)</f>
        <v>0</v>
      </c>
      <c r="C92" s="6">
        <f>SUM(C89:C91)</f>
        <v>0</v>
      </c>
      <c r="D92" s="15" t="e">
        <f>SUM(C92)/(B92)</f>
        <v>#DIV/0!</v>
      </c>
      <c r="E92" s="6" t="s">
        <v>95</v>
      </c>
      <c r="F92" s="6">
        <f>SUM(F89:F91)</f>
        <v>0</v>
      </c>
      <c r="G92" s="12"/>
      <c r="H92" s="12"/>
      <c r="I92" s="12"/>
      <c r="J92" s="12"/>
      <c r="K92" s="14"/>
    </row>
    <row r="93" spans="1:11" ht="12.75">
      <c r="A93" s="5" t="s">
        <v>134</v>
      </c>
      <c r="B93" s="6">
        <v>0</v>
      </c>
      <c r="C93" s="6">
        <v>0</v>
      </c>
      <c r="D93" s="15" t="e">
        <f>SUM(C93)/(B93)</f>
        <v>#DIV/0!</v>
      </c>
      <c r="E93" s="6" t="s">
        <v>95</v>
      </c>
      <c r="F93" s="6">
        <v>0</v>
      </c>
      <c r="G93" s="7"/>
      <c r="H93" s="7"/>
      <c r="I93" s="7"/>
      <c r="J93" s="7"/>
      <c r="K93" s="8"/>
    </row>
    <row r="94" spans="1:11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4"/>
    </row>
    <row r="95" spans="1:11" ht="12.75">
      <c r="A95" s="5" t="s">
        <v>66</v>
      </c>
      <c r="B95" s="6" t="s">
        <v>79</v>
      </c>
      <c r="C95" s="6" t="s">
        <v>40</v>
      </c>
      <c r="D95" s="6" t="s">
        <v>9</v>
      </c>
      <c r="E95" s="6" t="s">
        <v>41</v>
      </c>
      <c r="F95" s="6"/>
      <c r="G95" s="12"/>
      <c r="H95" s="12"/>
      <c r="I95" s="12"/>
      <c r="J95" s="12"/>
      <c r="K95" s="14"/>
    </row>
    <row r="96" spans="2:11" ht="12.75">
      <c r="B96" s="8">
        <v>0</v>
      </c>
      <c r="C96" s="8">
        <v>0</v>
      </c>
      <c r="D96" s="9" t="e">
        <f>SUM(C96)/(B96)</f>
        <v>#DIV/0!</v>
      </c>
      <c r="E96" s="1" t="s">
        <v>95</v>
      </c>
      <c r="F96" s="8"/>
      <c r="G96" s="7"/>
      <c r="H96" s="7"/>
      <c r="I96" s="7"/>
      <c r="J96" s="7"/>
      <c r="K96" s="8"/>
    </row>
    <row r="97" spans="2:11" ht="12.75">
      <c r="B97" s="8">
        <v>0</v>
      </c>
      <c r="C97" s="8">
        <v>0</v>
      </c>
      <c r="D97" s="9" t="e">
        <f>SUM(C97)/(B97)</f>
        <v>#DIV/0!</v>
      </c>
      <c r="E97" s="1" t="s">
        <v>95</v>
      </c>
      <c r="F97" s="8"/>
      <c r="G97" s="7"/>
      <c r="H97" s="7"/>
      <c r="I97" s="7"/>
      <c r="J97" s="7"/>
      <c r="K97" s="8"/>
    </row>
    <row r="98" spans="1:11" ht="12.75">
      <c r="A98" s="5" t="s">
        <v>8</v>
      </c>
      <c r="B98" s="6">
        <f>SUM(B96:B97)</f>
        <v>0</v>
      </c>
      <c r="C98" s="6">
        <f>SUM(C96:C97)</f>
        <v>0</v>
      </c>
      <c r="D98" s="15" t="e">
        <f>SUM(C98)/(B98)</f>
        <v>#DIV/0!</v>
      </c>
      <c r="E98" s="6" t="s">
        <v>95</v>
      </c>
      <c r="F98" s="6"/>
      <c r="G98" s="5"/>
      <c r="H98" s="5"/>
      <c r="I98" s="5"/>
      <c r="J98" s="5"/>
      <c r="K98" s="6"/>
    </row>
    <row r="99" spans="1:11" ht="12.75">
      <c r="A99" s="5" t="s">
        <v>134</v>
      </c>
      <c r="B99" s="6">
        <f>C26</f>
        <v>0</v>
      </c>
      <c r="C99" s="6">
        <f>C27</f>
        <v>0</v>
      </c>
      <c r="D99" s="15" t="e">
        <f>SUM(C99)/(B99)</f>
        <v>#DIV/0!</v>
      </c>
      <c r="E99" s="6" t="s">
        <v>95</v>
      </c>
      <c r="F99" s="6"/>
      <c r="G99" s="5"/>
      <c r="H99" s="5"/>
      <c r="I99" s="5"/>
      <c r="J99" s="5"/>
      <c r="K99" s="6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6"/>
    </row>
    <row r="101" spans="1:11" ht="12.75">
      <c r="A101" s="5" t="s">
        <v>82</v>
      </c>
      <c r="B101" s="5"/>
      <c r="C101" s="5"/>
      <c r="D101" s="5"/>
      <c r="E101" s="5"/>
      <c r="F101" s="5"/>
      <c r="G101" s="5"/>
      <c r="H101" s="5"/>
      <c r="I101" s="5"/>
      <c r="J101" s="5"/>
      <c r="K101" s="6"/>
    </row>
    <row r="102" spans="1:1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8"/>
    </row>
    <row r="103" spans="1:1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8"/>
    </row>
    <row r="104" spans="1:1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8"/>
    </row>
    <row r="105" spans="1:1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8"/>
    </row>
    <row r="106" spans="1:1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8"/>
    </row>
    <row r="107" spans="1:1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8"/>
    </row>
    <row r="108" spans="1:1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8"/>
    </row>
    <row r="109" spans="1:1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8"/>
    </row>
    <row r="110" spans="1:1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8"/>
    </row>
    <row r="111" spans="1:1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8"/>
    </row>
    <row r="112" spans="1:1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8"/>
    </row>
    <row r="113" spans="1:11" ht="12.75">
      <c r="A113" s="28" t="s">
        <v>67</v>
      </c>
      <c r="B113" s="29" t="s">
        <v>68</v>
      </c>
      <c r="C113" s="29" t="s">
        <v>91</v>
      </c>
      <c r="D113" s="29" t="s">
        <v>69</v>
      </c>
      <c r="E113" s="29" t="s">
        <v>71</v>
      </c>
      <c r="F113" s="29" t="s">
        <v>70</v>
      </c>
      <c r="G113" s="29" t="s">
        <v>99</v>
      </c>
      <c r="H113" s="29" t="s">
        <v>72</v>
      </c>
      <c r="I113" s="29" t="s">
        <v>73</v>
      </c>
      <c r="J113" s="29" t="s">
        <v>83</v>
      </c>
      <c r="K113" s="44"/>
    </row>
    <row r="114" spans="1:11" ht="12.75">
      <c r="A114" s="50"/>
      <c r="B114" s="8">
        <v>0</v>
      </c>
      <c r="C114" s="8">
        <v>0</v>
      </c>
      <c r="D114" s="8">
        <f aca="true" t="shared" si="4" ref="D114:D138">SUM(B114:C114)</f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1"/>
    </row>
    <row r="115" spans="1:11" ht="12.75">
      <c r="A115" s="50"/>
      <c r="B115" s="8">
        <v>0</v>
      </c>
      <c r="C115" s="8">
        <v>0</v>
      </c>
      <c r="D115" s="8">
        <f t="shared" si="4"/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1"/>
    </row>
    <row r="116" spans="1:11" ht="12.75">
      <c r="A116" s="50"/>
      <c r="B116" s="8">
        <v>0</v>
      </c>
      <c r="C116" s="8">
        <v>0</v>
      </c>
      <c r="D116" s="8">
        <f t="shared" si="4"/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1"/>
    </row>
    <row r="117" spans="1:11" ht="12.75">
      <c r="A117" s="50"/>
      <c r="B117" s="8">
        <v>0</v>
      </c>
      <c r="C117" s="8">
        <v>0</v>
      </c>
      <c r="D117" s="8">
        <f t="shared" si="4"/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1"/>
    </row>
    <row r="118" spans="1:11" ht="12.75">
      <c r="A118" s="50"/>
      <c r="B118" s="8">
        <v>0</v>
      </c>
      <c r="C118" s="8">
        <v>0</v>
      </c>
      <c r="D118" s="8">
        <f t="shared" si="4"/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1"/>
    </row>
    <row r="119" spans="1:11" ht="12.75">
      <c r="A119" s="50"/>
      <c r="B119" s="8">
        <v>0</v>
      </c>
      <c r="C119" s="8">
        <v>0</v>
      </c>
      <c r="D119" s="8">
        <f t="shared" si="4"/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1"/>
    </row>
    <row r="120" spans="1:11" ht="12.75">
      <c r="A120" s="50"/>
      <c r="B120" s="8">
        <v>0</v>
      </c>
      <c r="C120" s="8">
        <v>0</v>
      </c>
      <c r="D120" s="8">
        <f t="shared" si="4"/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1"/>
    </row>
    <row r="121" spans="1:11" ht="12.75">
      <c r="A121" s="50"/>
      <c r="B121" s="8">
        <v>0</v>
      </c>
      <c r="C121" s="8">
        <v>0</v>
      </c>
      <c r="D121" s="8">
        <f t="shared" si="4"/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1"/>
    </row>
    <row r="122" spans="1:11" ht="12.75">
      <c r="A122" s="50"/>
      <c r="B122" s="8">
        <v>0</v>
      </c>
      <c r="C122" s="8">
        <v>0</v>
      </c>
      <c r="D122" s="8">
        <f t="shared" si="4"/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1"/>
    </row>
    <row r="123" spans="1:11" ht="12.75">
      <c r="A123" s="50"/>
      <c r="B123" s="8">
        <v>0</v>
      </c>
      <c r="C123" s="8">
        <v>0</v>
      </c>
      <c r="D123" s="8">
        <f t="shared" si="4"/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1"/>
    </row>
    <row r="124" spans="1:11" ht="12.75">
      <c r="A124" s="50"/>
      <c r="B124" s="8">
        <v>0</v>
      </c>
      <c r="C124" s="8">
        <v>0</v>
      </c>
      <c r="D124" s="8">
        <f t="shared" si="4"/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1"/>
    </row>
    <row r="125" spans="1:11" ht="12.75">
      <c r="A125" s="50"/>
      <c r="B125" s="8">
        <v>0</v>
      </c>
      <c r="C125" s="8">
        <v>0</v>
      </c>
      <c r="D125" s="8">
        <f t="shared" si="4"/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1"/>
    </row>
    <row r="126" spans="1:11" ht="12.75">
      <c r="A126" s="50"/>
      <c r="B126" s="8">
        <v>0</v>
      </c>
      <c r="C126" s="8">
        <v>0</v>
      </c>
      <c r="D126" s="8">
        <f t="shared" si="4"/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1"/>
    </row>
    <row r="127" spans="1:11" ht="12.75">
      <c r="A127" s="50"/>
      <c r="B127" s="8">
        <v>0</v>
      </c>
      <c r="C127" s="8">
        <v>0</v>
      </c>
      <c r="D127" s="8">
        <f t="shared" si="4"/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1"/>
    </row>
    <row r="128" spans="1:11" ht="12.75">
      <c r="A128" s="50"/>
      <c r="B128" s="8">
        <v>0</v>
      </c>
      <c r="C128" s="8">
        <v>0</v>
      </c>
      <c r="D128" s="8">
        <f t="shared" si="4"/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1"/>
    </row>
    <row r="129" spans="1:11" ht="12.75">
      <c r="A129" s="50"/>
      <c r="B129" s="8">
        <v>0</v>
      </c>
      <c r="C129" s="8">
        <v>0</v>
      </c>
      <c r="D129" s="8">
        <f t="shared" si="4"/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1"/>
    </row>
    <row r="130" spans="1:11" ht="12.75">
      <c r="A130" s="50"/>
      <c r="B130" s="8">
        <v>0</v>
      </c>
      <c r="C130" s="8">
        <v>0</v>
      </c>
      <c r="D130" s="8">
        <f t="shared" si="4"/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1"/>
    </row>
    <row r="131" spans="1:11" ht="12.75">
      <c r="A131" s="50"/>
      <c r="B131" s="8">
        <v>0</v>
      </c>
      <c r="C131" s="8">
        <v>0</v>
      </c>
      <c r="D131" s="8">
        <f t="shared" si="4"/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1"/>
    </row>
    <row r="132" spans="1:11" ht="12.75">
      <c r="A132" s="50"/>
      <c r="B132" s="8">
        <v>0</v>
      </c>
      <c r="C132" s="8">
        <v>0</v>
      </c>
      <c r="D132" s="8">
        <f t="shared" si="4"/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1"/>
    </row>
    <row r="133" spans="1:11" ht="12.75">
      <c r="A133" s="50"/>
      <c r="B133" s="8">
        <v>0</v>
      </c>
      <c r="C133" s="8">
        <v>0</v>
      </c>
      <c r="D133" s="8">
        <f t="shared" si="4"/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1"/>
    </row>
    <row r="134" spans="1:11" ht="12.75">
      <c r="A134" s="50"/>
      <c r="B134" s="8">
        <v>0</v>
      </c>
      <c r="C134" s="8">
        <v>0</v>
      </c>
      <c r="D134" s="8">
        <f t="shared" si="4"/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1"/>
    </row>
    <row r="135" spans="1:11" ht="12.75">
      <c r="A135" s="50"/>
      <c r="B135" s="8">
        <v>0</v>
      </c>
      <c r="C135" s="8">
        <v>0</v>
      </c>
      <c r="D135" s="8">
        <f t="shared" si="4"/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1"/>
    </row>
    <row r="136" spans="1:11" ht="12.75">
      <c r="A136" s="50"/>
      <c r="B136" s="8">
        <v>0</v>
      </c>
      <c r="C136" s="8">
        <v>0</v>
      </c>
      <c r="D136" s="8">
        <f t="shared" si="4"/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1"/>
    </row>
    <row r="137" spans="1:11" ht="12.75">
      <c r="A137" s="50"/>
      <c r="B137" s="8">
        <v>0</v>
      </c>
      <c r="C137" s="8">
        <v>0</v>
      </c>
      <c r="D137" s="8">
        <f t="shared" si="4"/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1"/>
    </row>
    <row r="138" spans="1:11" ht="12.75">
      <c r="A138" s="50"/>
      <c r="B138" s="8">
        <v>0</v>
      </c>
      <c r="C138" s="8">
        <v>0</v>
      </c>
      <c r="D138" s="8">
        <f t="shared" si="4"/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1"/>
    </row>
    <row r="139" spans="1:11" ht="12.75">
      <c r="A139" s="28" t="s">
        <v>8</v>
      </c>
      <c r="B139" s="29">
        <f aca="true" t="shared" si="5" ref="B139:J139">SUM(B114:B138)</f>
        <v>0</v>
      </c>
      <c r="C139" s="29">
        <f t="shared" si="5"/>
        <v>0</v>
      </c>
      <c r="D139" s="29">
        <f t="shared" si="5"/>
        <v>0</v>
      </c>
      <c r="E139" s="29">
        <f t="shared" si="5"/>
        <v>0</v>
      </c>
      <c r="F139" s="29">
        <f t="shared" si="5"/>
        <v>0</v>
      </c>
      <c r="G139" s="29">
        <f t="shared" si="5"/>
        <v>0</v>
      </c>
      <c r="H139" s="29">
        <f t="shared" si="5"/>
        <v>0</v>
      </c>
      <c r="I139" s="29">
        <f t="shared" si="5"/>
        <v>0</v>
      </c>
      <c r="J139" s="29">
        <f t="shared" si="5"/>
        <v>0</v>
      </c>
      <c r="K139" s="44"/>
    </row>
  </sheetData>
  <sheetProtection/>
  <printOptions/>
  <pageMargins left="0.3" right="0.3" top="0.25" bottom="0.25" header="0.5" footer="0.5"/>
  <pageSetup horizontalDpi="600" verticalDpi="600" orientation="portrait"/>
  <rowBreaks count="1" manualBreakCount="1">
    <brk id="11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9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195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110</v>
      </c>
      <c r="B4" s="1">
        <v>0</v>
      </c>
      <c r="C4" s="1">
        <v>0</v>
      </c>
      <c r="D4" s="1">
        <v>0</v>
      </c>
      <c r="E4" s="1">
        <v>0</v>
      </c>
      <c r="F4" s="1"/>
      <c r="G4" s="1"/>
      <c r="H4" s="1">
        <f>SUM(B4:G4)</f>
        <v>0</v>
      </c>
      <c r="I4" s="24"/>
      <c r="J4" s="1"/>
    </row>
    <row r="5" spans="1:10" ht="12.75">
      <c r="A5" t="s">
        <v>10</v>
      </c>
      <c r="B5" s="1">
        <v>0</v>
      </c>
      <c r="C5" s="1">
        <v>0</v>
      </c>
      <c r="D5" s="1">
        <v>0</v>
      </c>
      <c r="E5" s="1">
        <v>0</v>
      </c>
      <c r="F5" s="1"/>
      <c r="G5" s="1"/>
      <c r="H5" s="1">
        <f>SUM(B5:G5)</f>
        <v>0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80</v>
      </c>
      <c r="B7" s="6" t="s">
        <v>81</v>
      </c>
      <c r="C7" s="6" t="s">
        <v>111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0</v>
      </c>
      <c r="C8" s="8">
        <f>SUM(C9:C11)</f>
        <v>0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0</v>
      </c>
      <c r="C9" s="8">
        <v>0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0</v>
      </c>
      <c r="C10" s="8">
        <v>0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0</v>
      </c>
      <c r="C12" s="8">
        <v>0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0</v>
      </c>
      <c r="C13" s="8">
        <v>0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 t="e">
        <f>SUM(B13/B12)</f>
        <v>#DIV/0!</v>
      </c>
      <c r="C14" s="10" t="e">
        <f>SUM(C13/C12)</f>
        <v>#DIV/0!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0</v>
      </c>
      <c r="C15" s="8">
        <v>0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0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 t="e">
        <f>SUM(B16)/(B15)</f>
        <v>#DIV/0!</v>
      </c>
      <c r="C17" s="10" t="e">
        <f>SUM(C16)/(C15)</f>
        <v>#DIV/0!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0</v>
      </c>
      <c r="C18" s="8">
        <f>SUM(C19)+(C24)</f>
        <v>0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0</v>
      </c>
      <c r="C19" s="8">
        <v>0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0</v>
      </c>
      <c r="C20" s="8">
        <v>0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0</v>
      </c>
      <c r="C21" s="8">
        <v>0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0</v>
      </c>
      <c r="C22" s="8">
        <f>SUM(C20)+(C21)</f>
        <v>0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0</v>
      </c>
      <c r="C23" s="8">
        <v>0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0</v>
      </c>
      <c r="C24" s="8">
        <v>0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0</v>
      </c>
      <c r="C26" s="8">
        <v>0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0</v>
      </c>
      <c r="C27" s="8">
        <v>0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 t="e">
        <f>SUM(B27/B26)</f>
        <v>#DIV/0!</v>
      </c>
      <c r="C28" s="9" t="e">
        <f>SUM(C27/C26)</f>
        <v>#DIV/0!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0</v>
      </c>
      <c r="C29" s="8">
        <v>0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0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0</v>
      </c>
      <c r="C31" s="8">
        <v>0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0</v>
      </c>
      <c r="C32" s="8">
        <v>0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8" t="s">
        <v>93</v>
      </c>
      <c r="C33" s="48" t="s">
        <v>93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/>
      <c r="B36" s="8">
        <v>0</v>
      </c>
      <c r="C36" s="8">
        <v>0</v>
      </c>
      <c r="D36" s="9" t="e">
        <f aca="true" t="shared" si="0" ref="D36:D43">SUM(C36)/(B36)</f>
        <v>#DIV/0!</v>
      </c>
      <c r="E36" s="1" t="s">
        <v>95</v>
      </c>
      <c r="F36" s="8">
        <v>0</v>
      </c>
      <c r="G36" s="8"/>
      <c r="H36" s="8"/>
      <c r="I36" s="8"/>
      <c r="J36" s="8"/>
      <c r="K36" s="8"/>
    </row>
    <row r="37" spans="2:11" ht="12.75">
      <c r="B37" s="8">
        <v>0</v>
      </c>
      <c r="C37" s="8">
        <v>0</v>
      </c>
      <c r="D37" s="9" t="e">
        <f t="shared" si="0"/>
        <v>#DIV/0!</v>
      </c>
      <c r="E37" s="1" t="s">
        <v>95</v>
      </c>
      <c r="F37" s="8">
        <v>0</v>
      </c>
      <c r="G37" s="8"/>
      <c r="H37" s="8"/>
      <c r="I37" s="8"/>
      <c r="J37" s="8"/>
      <c r="K37" s="8"/>
    </row>
    <row r="38" spans="2:11" ht="12.75">
      <c r="B38" s="8">
        <v>0</v>
      </c>
      <c r="C38" s="8">
        <v>0</v>
      </c>
      <c r="D38" s="9" t="e">
        <f t="shared" si="0"/>
        <v>#DIV/0!</v>
      </c>
      <c r="E38" s="1" t="s">
        <v>95</v>
      </c>
      <c r="F38" s="8">
        <v>0</v>
      </c>
      <c r="G38" s="8"/>
      <c r="H38" s="8"/>
      <c r="I38" s="8"/>
      <c r="J38" s="8"/>
      <c r="K38" s="8"/>
    </row>
    <row r="39" spans="2:11" ht="12.75">
      <c r="B39" s="8">
        <v>0</v>
      </c>
      <c r="C39" s="8">
        <v>0</v>
      </c>
      <c r="D39" s="9" t="e">
        <f t="shared" si="0"/>
        <v>#DIV/0!</v>
      </c>
      <c r="E39" s="1" t="s">
        <v>95</v>
      </c>
      <c r="F39" s="8">
        <v>0</v>
      </c>
      <c r="G39" s="8"/>
      <c r="H39" s="8"/>
      <c r="I39" s="8"/>
      <c r="J39" s="8"/>
      <c r="K39" s="8"/>
    </row>
    <row r="40" spans="2:11" ht="12.75">
      <c r="B40" s="8">
        <v>0</v>
      </c>
      <c r="C40" s="8">
        <v>0</v>
      </c>
      <c r="D40" s="9" t="e">
        <f t="shared" si="0"/>
        <v>#DIV/0!</v>
      </c>
      <c r="E40" s="1" t="s">
        <v>95</v>
      </c>
      <c r="F40" s="8">
        <v>0</v>
      </c>
      <c r="G40" s="8"/>
      <c r="H40" s="8"/>
      <c r="I40" s="8"/>
      <c r="J40" s="8"/>
      <c r="K40" s="8"/>
    </row>
    <row r="41" spans="2:11" ht="12.75">
      <c r="B41" s="8">
        <v>0</v>
      </c>
      <c r="C41" s="8">
        <v>0</v>
      </c>
      <c r="D41" s="9" t="e">
        <f t="shared" si="0"/>
        <v>#DIV/0!</v>
      </c>
      <c r="E41" s="1" t="s">
        <v>95</v>
      </c>
      <c r="F41" s="8">
        <v>0</v>
      </c>
      <c r="G41" s="8"/>
      <c r="H41" s="8"/>
      <c r="I41" s="8"/>
      <c r="J41" s="8"/>
      <c r="K41" s="8"/>
    </row>
    <row r="42" spans="1:11" ht="12.75">
      <c r="A42" s="5" t="s">
        <v>8</v>
      </c>
      <c r="B42" s="6">
        <f>SUM(B36:B41)</f>
        <v>0</v>
      </c>
      <c r="C42" s="6">
        <f>SUM(C36:C41)</f>
        <v>0</v>
      </c>
      <c r="D42" s="15" t="e">
        <f t="shared" si="0"/>
        <v>#DIV/0!</v>
      </c>
      <c r="E42" s="6" t="s">
        <v>95</v>
      </c>
      <c r="F42" s="6">
        <f>SUM(F36:F41)</f>
        <v>0</v>
      </c>
      <c r="G42" s="6"/>
      <c r="H42" s="6"/>
      <c r="I42" s="6"/>
      <c r="J42" s="6"/>
      <c r="K42" s="6"/>
    </row>
    <row r="43" spans="1:11" ht="12.75">
      <c r="A43" s="5" t="s">
        <v>110</v>
      </c>
      <c r="B43" s="6">
        <f>C19</f>
        <v>0</v>
      </c>
      <c r="C43" s="6">
        <f>C20</f>
        <v>0</v>
      </c>
      <c r="D43" s="15" t="e">
        <f t="shared" si="0"/>
        <v>#DIV/0!</v>
      </c>
      <c r="E43" s="6" t="s">
        <v>95</v>
      </c>
      <c r="F43" s="6">
        <v>0</v>
      </c>
      <c r="G43" s="6"/>
      <c r="H43" s="6"/>
      <c r="I43" s="6"/>
      <c r="J43" s="6"/>
      <c r="K43" s="6"/>
    </row>
    <row r="44" spans="1:11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5" t="s">
        <v>43</v>
      </c>
      <c r="B45" s="6" t="s">
        <v>44</v>
      </c>
      <c r="C45" s="6" t="s">
        <v>39</v>
      </c>
      <c r="D45" s="6" t="s">
        <v>45</v>
      </c>
      <c r="E45" s="6" t="s">
        <v>46</v>
      </c>
      <c r="F45" s="6" t="s">
        <v>40</v>
      </c>
      <c r="G45" s="6" t="s">
        <v>47</v>
      </c>
      <c r="H45" s="6" t="s">
        <v>42</v>
      </c>
      <c r="I45" s="6" t="s">
        <v>41</v>
      </c>
      <c r="J45" s="6"/>
      <c r="K45" s="6"/>
    </row>
    <row r="46" spans="2:11" ht="12.75">
      <c r="B46" s="8">
        <v>0</v>
      </c>
      <c r="C46" s="8">
        <v>0</v>
      </c>
      <c r="D46" s="8">
        <v>0</v>
      </c>
      <c r="E46" s="10" t="e">
        <f>SUM(B46)/(C46)</f>
        <v>#DIV/0!</v>
      </c>
      <c r="F46" s="8">
        <v>0</v>
      </c>
      <c r="G46" s="16" t="e">
        <f>SUM(F46)/(C46)</f>
        <v>#DIV/0!</v>
      </c>
      <c r="H46" s="8">
        <v>0</v>
      </c>
      <c r="I46" s="1" t="s">
        <v>95</v>
      </c>
      <c r="J46" s="8"/>
      <c r="K46" s="8"/>
    </row>
    <row r="47" spans="2:11" ht="12.75">
      <c r="B47" s="8">
        <v>0</v>
      </c>
      <c r="C47" s="8">
        <v>0</v>
      </c>
      <c r="D47" s="8">
        <v>0</v>
      </c>
      <c r="E47" s="10" t="e">
        <f>SUM(B47)/(C47)</f>
        <v>#DIV/0!</v>
      </c>
      <c r="F47" s="8">
        <v>0</v>
      </c>
      <c r="G47" s="16" t="e">
        <f>SUM(F47)/(C47)</f>
        <v>#DIV/0!</v>
      </c>
      <c r="H47" s="8">
        <v>0</v>
      </c>
      <c r="I47" s="1" t="s">
        <v>95</v>
      </c>
      <c r="J47" s="8"/>
      <c r="K47" s="8"/>
    </row>
    <row r="48" spans="1:11" ht="12.75">
      <c r="A48" s="5" t="s">
        <v>8</v>
      </c>
      <c r="B48" s="6">
        <f>SUM(B46:B47)</f>
        <v>0</v>
      </c>
      <c r="C48" s="6">
        <f>SUM(C46:C47)</f>
        <v>0</v>
      </c>
      <c r="D48" s="6">
        <f>SUM(D46:D47)</f>
        <v>0</v>
      </c>
      <c r="E48" s="17" t="e">
        <f>SUM(B48)/(C48)</f>
        <v>#DIV/0!</v>
      </c>
      <c r="F48" s="6">
        <f>SUM(F46:F47)</f>
        <v>0</v>
      </c>
      <c r="G48" s="18" t="e">
        <f>SUM(F48)/(C48)</f>
        <v>#DIV/0!</v>
      </c>
      <c r="H48" s="6">
        <f>SUM(H46:H47)</f>
        <v>0</v>
      </c>
      <c r="I48" s="6" t="s">
        <v>95</v>
      </c>
      <c r="J48" s="6"/>
      <c r="K48" s="6"/>
    </row>
    <row r="49" spans="1:11" ht="12.75">
      <c r="A49" s="5" t="s">
        <v>110</v>
      </c>
      <c r="B49" s="6">
        <f>C23</f>
        <v>0</v>
      </c>
      <c r="C49" s="6">
        <f>C24</f>
        <v>0</v>
      </c>
      <c r="D49" s="6">
        <f>C25</f>
        <v>0</v>
      </c>
      <c r="E49" s="17" t="e">
        <f>SUM(B49)/(C49)</f>
        <v>#DIV/0!</v>
      </c>
      <c r="F49" s="6">
        <f>C21</f>
        <v>0</v>
      </c>
      <c r="G49" s="18" t="e">
        <f>SUM(F49)/(C49)</f>
        <v>#DIV/0!</v>
      </c>
      <c r="H49" s="6">
        <v>0</v>
      </c>
      <c r="I49" s="6" t="s">
        <v>95</v>
      </c>
      <c r="J49" s="6"/>
      <c r="K49" s="6"/>
    </row>
    <row r="50" spans="1:11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5" t="s">
        <v>48</v>
      </c>
      <c r="B51" s="6" t="s">
        <v>49</v>
      </c>
      <c r="C51" s="6" t="s">
        <v>40</v>
      </c>
      <c r="D51" s="6" t="s">
        <v>9</v>
      </c>
      <c r="E51" s="6" t="s">
        <v>41</v>
      </c>
      <c r="F51" s="6" t="s">
        <v>42</v>
      </c>
      <c r="G51" s="6"/>
      <c r="H51" s="6"/>
      <c r="I51" s="6"/>
      <c r="J51" s="6"/>
      <c r="K51" s="6"/>
    </row>
    <row r="52" spans="2:11" ht="12.75">
      <c r="B52" s="8">
        <v>0</v>
      </c>
      <c r="C52" s="8">
        <v>0</v>
      </c>
      <c r="D52" s="9" t="e">
        <f aca="true" t="shared" si="1" ref="D52:D58">SUM(C52)/(B52)</f>
        <v>#DIV/0!</v>
      </c>
      <c r="E52" s="1" t="s">
        <v>95</v>
      </c>
      <c r="F52" s="8">
        <v>0</v>
      </c>
      <c r="G52" s="8"/>
      <c r="H52" s="8"/>
      <c r="I52" s="8"/>
      <c r="J52" s="8"/>
      <c r="K52" s="8"/>
    </row>
    <row r="53" spans="2:11" ht="12.75">
      <c r="B53" s="8">
        <v>0</v>
      </c>
      <c r="C53" s="8">
        <v>0</v>
      </c>
      <c r="D53" s="9" t="e">
        <f t="shared" si="1"/>
        <v>#DIV/0!</v>
      </c>
      <c r="E53" s="1" t="s">
        <v>95</v>
      </c>
      <c r="F53" s="8">
        <v>0</v>
      </c>
      <c r="G53" s="8"/>
      <c r="H53" s="8"/>
      <c r="I53" s="8"/>
      <c r="J53" s="8"/>
      <c r="K53" s="8"/>
    </row>
    <row r="54" spans="2:11" ht="12.75">
      <c r="B54" s="8">
        <v>0</v>
      </c>
      <c r="C54" s="8">
        <v>0</v>
      </c>
      <c r="D54" s="9" t="e">
        <f t="shared" si="1"/>
        <v>#DIV/0!</v>
      </c>
      <c r="E54" s="1" t="s">
        <v>95</v>
      </c>
      <c r="F54" s="8">
        <v>0</v>
      </c>
      <c r="G54" s="8"/>
      <c r="H54" s="8"/>
      <c r="I54" s="8"/>
      <c r="J54" s="8"/>
      <c r="K54" s="8"/>
    </row>
    <row r="55" spans="2:11" ht="12.75">
      <c r="B55" s="8">
        <v>0</v>
      </c>
      <c r="C55" s="8">
        <v>0</v>
      </c>
      <c r="D55" s="9" t="e">
        <f>SUM(C55)/(B55)</f>
        <v>#DIV/0!</v>
      </c>
      <c r="E55" s="1" t="s">
        <v>95</v>
      </c>
      <c r="F55" s="8">
        <v>0</v>
      </c>
      <c r="G55" s="8"/>
      <c r="H55" s="8"/>
      <c r="I55" s="8"/>
      <c r="J55" s="8"/>
      <c r="K55" s="8"/>
    </row>
    <row r="56" spans="2:11" ht="12.75">
      <c r="B56" s="8">
        <v>0</v>
      </c>
      <c r="C56" s="8">
        <v>0</v>
      </c>
      <c r="D56" s="9" t="e">
        <f>SUM(C56)/(B56)</f>
        <v>#DIV/0!</v>
      </c>
      <c r="E56" s="1" t="s">
        <v>95</v>
      </c>
      <c r="F56" s="8">
        <v>0</v>
      </c>
      <c r="G56" s="8"/>
      <c r="H56" s="8"/>
      <c r="I56" s="8"/>
      <c r="J56" s="8"/>
      <c r="K56" s="8"/>
    </row>
    <row r="57" spans="1:11" ht="12.75">
      <c r="A57" s="5" t="s">
        <v>8</v>
      </c>
      <c r="B57" s="6">
        <f>SUM(B52:B56)</f>
        <v>0</v>
      </c>
      <c r="C57" s="6">
        <f>SUM(C52:C56)</f>
        <v>0</v>
      </c>
      <c r="D57" s="15" t="e">
        <f t="shared" si="1"/>
        <v>#DIV/0!</v>
      </c>
      <c r="E57" s="6" t="s">
        <v>95</v>
      </c>
      <c r="F57" s="6">
        <f>SUM(F52:F56)</f>
        <v>0</v>
      </c>
      <c r="G57" s="6"/>
      <c r="H57" s="6"/>
      <c r="I57" s="6"/>
      <c r="J57" s="6"/>
      <c r="K57" s="14"/>
    </row>
    <row r="58" spans="1:11" ht="12.75">
      <c r="A58" s="5" t="s">
        <v>110</v>
      </c>
      <c r="B58" s="6">
        <f>C23</f>
        <v>0</v>
      </c>
      <c r="C58" s="6">
        <f>C21</f>
        <v>0</v>
      </c>
      <c r="D58" s="15" t="e">
        <f t="shared" si="1"/>
        <v>#DIV/0!</v>
      </c>
      <c r="E58" s="6" t="s">
        <v>95</v>
      </c>
      <c r="F58" s="6">
        <v>0</v>
      </c>
      <c r="G58" s="6"/>
      <c r="H58" s="6"/>
      <c r="I58" s="6"/>
      <c r="J58" s="6"/>
      <c r="K58" s="14"/>
    </row>
    <row r="59" spans="1:11" ht="12.75">
      <c r="A59" s="5"/>
      <c r="B59" s="6"/>
      <c r="C59" s="6"/>
      <c r="D59" s="15"/>
      <c r="E59" s="6"/>
      <c r="F59" s="6"/>
      <c r="G59" s="6"/>
      <c r="H59" s="6"/>
      <c r="I59" s="6"/>
      <c r="J59" s="6"/>
      <c r="K59" s="14"/>
    </row>
    <row r="60" spans="1:11" ht="12.75">
      <c r="A60" s="5"/>
      <c r="B60" s="6" t="s">
        <v>42</v>
      </c>
      <c r="C60" s="6" t="s">
        <v>42</v>
      </c>
      <c r="D60" s="6" t="s">
        <v>42</v>
      </c>
      <c r="E60" s="6"/>
      <c r="F60" s="6"/>
      <c r="G60" s="6"/>
      <c r="H60" s="6"/>
      <c r="I60" s="6"/>
      <c r="J60" s="6"/>
      <c r="K60" s="14"/>
    </row>
    <row r="61" spans="1:11" ht="12.75">
      <c r="A61" s="5" t="s">
        <v>50</v>
      </c>
      <c r="B61" s="6" t="s">
        <v>51</v>
      </c>
      <c r="C61" s="6" t="s">
        <v>49</v>
      </c>
      <c r="D61" s="6" t="s">
        <v>97</v>
      </c>
      <c r="E61" s="6" t="s">
        <v>53</v>
      </c>
      <c r="F61" s="6" t="s">
        <v>54</v>
      </c>
      <c r="G61" s="6" t="s">
        <v>55</v>
      </c>
      <c r="H61" s="6" t="s">
        <v>56</v>
      </c>
      <c r="I61" s="6" t="s">
        <v>57</v>
      </c>
      <c r="J61" s="6"/>
      <c r="K61" s="14"/>
    </row>
    <row r="62" spans="2:11" ht="12.75"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f aca="true" t="shared" si="2" ref="I62:I67">SUM(B62*6)+(C62*6)+(D62*6)+(E62)+(F62*2)+(G62*3)+(H62*2)</f>
        <v>0</v>
      </c>
      <c r="J62" s="8"/>
      <c r="K62" s="8"/>
    </row>
    <row r="63" spans="2:11" ht="12.75"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f t="shared" si="2"/>
        <v>0</v>
      </c>
      <c r="J63" s="8"/>
      <c r="K63" s="8"/>
    </row>
    <row r="64" spans="2:11" ht="12.75"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f t="shared" si="2"/>
        <v>0</v>
      </c>
      <c r="J64" s="8"/>
      <c r="K64" s="8"/>
    </row>
    <row r="65" spans="2:11" ht="12.75"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f t="shared" si="2"/>
        <v>0</v>
      </c>
      <c r="J65" s="8"/>
      <c r="K65" s="8"/>
    </row>
    <row r="66" spans="1:11" ht="12.75">
      <c r="A66" s="5" t="s">
        <v>8</v>
      </c>
      <c r="B66" s="6">
        <f aca="true" t="shared" si="3" ref="B66:H66">SUM(B62:B65)</f>
        <v>0</v>
      </c>
      <c r="C66" s="6">
        <f t="shared" si="3"/>
        <v>0</v>
      </c>
      <c r="D66" s="6">
        <f t="shared" si="3"/>
        <v>0</v>
      </c>
      <c r="E66" s="6">
        <f t="shared" si="3"/>
        <v>0</v>
      </c>
      <c r="F66" s="6">
        <f t="shared" si="3"/>
        <v>0</v>
      </c>
      <c r="G66" s="6">
        <f t="shared" si="3"/>
        <v>0</v>
      </c>
      <c r="H66" s="6">
        <f t="shared" si="3"/>
        <v>0</v>
      </c>
      <c r="I66" s="6">
        <f t="shared" si="2"/>
        <v>0</v>
      </c>
      <c r="J66" s="6"/>
      <c r="K66" s="14"/>
    </row>
    <row r="67" spans="1:11" ht="12.75">
      <c r="A67" s="5" t="s">
        <v>110</v>
      </c>
      <c r="B67" s="6">
        <f>F43</f>
        <v>0</v>
      </c>
      <c r="C67" s="6">
        <f>H49</f>
        <v>0</v>
      </c>
      <c r="D67" s="6">
        <f>SUM(F79)+(F86)+(F93)</f>
        <v>0</v>
      </c>
      <c r="E67" s="6">
        <f>B72</f>
        <v>0</v>
      </c>
      <c r="F67" s="6">
        <v>0</v>
      </c>
      <c r="G67" s="6">
        <f>E72</f>
        <v>0</v>
      </c>
      <c r="H67" s="6">
        <v>0</v>
      </c>
      <c r="I67" s="6">
        <f t="shared" si="2"/>
        <v>0</v>
      </c>
      <c r="J67" s="6"/>
      <c r="K67" s="14"/>
    </row>
    <row r="68" spans="1:11" ht="12.75">
      <c r="A68" s="5"/>
      <c r="B68" s="6"/>
      <c r="C68" s="6"/>
      <c r="D68" s="6"/>
      <c r="E68" s="6"/>
      <c r="F68" s="6"/>
      <c r="G68" s="6"/>
      <c r="H68" s="6"/>
      <c r="I68" s="6"/>
      <c r="J68" s="6"/>
      <c r="K68" s="14"/>
    </row>
    <row r="69" spans="1:11" ht="12.75">
      <c r="A69" s="5" t="s">
        <v>58</v>
      </c>
      <c r="B69" s="6" t="s">
        <v>59</v>
      </c>
      <c r="C69" s="6" t="s">
        <v>60</v>
      </c>
      <c r="D69" s="6" t="s">
        <v>46</v>
      </c>
      <c r="E69" s="6" t="s">
        <v>87</v>
      </c>
      <c r="F69" s="6" t="s">
        <v>61</v>
      </c>
      <c r="G69" s="6" t="s">
        <v>46</v>
      </c>
      <c r="H69" s="6" t="s">
        <v>41</v>
      </c>
      <c r="I69" s="6" t="s">
        <v>57</v>
      </c>
      <c r="J69" s="19" t="s">
        <v>74</v>
      </c>
      <c r="K69" s="14"/>
    </row>
    <row r="70" spans="2:11" ht="12.75">
      <c r="B70" s="8">
        <v>0</v>
      </c>
      <c r="C70" s="8">
        <v>0</v>
      </c>
      <c r="D70" s="10" t="e">
        <f>SUM(B70/C70)</f>
        <v>#DIV/0!</v>
      </c>
      <c r="E70" s="20">
        <v>0</v>
      </c>
      <c r="F70" s="20">
        <v>0</v>
      </c>
      <c r="G70" s="17">
        <v>0</v>
      </c>
      <c r="H70" s="1" t="s">
        <v>95</v>
      </c>
      <c r="I70" s="8">
        <f>SUM(B70)+(E70*3)</f>
        <v>0</v>
      </c>
      <c r="J70" s="22"/>
      <c r="K70" s="8"/>
    </row>
    <row r="71" spans="1:11" ht="12.75">
      <c r="A71" s="5" t="s">
        <v>8</v>
      </c>
      <c r="B71" s="6">
        <f>SUM(B70:B70)</f>
        <v>0</v>
      </c>
      <c r="C71" s="6">
        <f>SUM(C70:C70)</f>
        <v>0</v>
      </c>
      <c r="D71" s="17" t="e">
        <f>SUM(B71/C71)</f>
        <v>#DIV/0!</v>
      </c>
      <c r="E71" s="6">
        <f>SUM(E70:E70)</f>
        <v>0</v>
      </c>
      <c r="F71" s="6">
        <f>SUM(F70:F70)</f>
        <v>0</v>
      </c>
      <c r="G71" s="17">
        <v>0</v>
      </c>
      <c r="H71" s="6" t="s">
        <v>95</v>
      </c>
      <c r="I71" s="6">
        <f>SUM(B71)+(E71*3)</f>
        <v>0</v>
      </c>
      <c r="J71" s="19"/>
      <c r="K71" s="6"/>
    </row>
    <row r="72" spans="1:11" ht="12.75">
      <c r="A72" s="5" t="s">
        <v>110</v>
      </c>
      <c r="B72" s="6">
        <v>0</v>
      </c>
      <c r="C72" s="6">
        <v>0</v>
      </c>
      <c r="D72" s="17" t="e">
        <f>SUM(B72/C72)</f>
        <v>#DIV/0!</v>
      </c>
      <c r="E72" s="23">
        <v>0</v>
      </c>
      <c r="F72" s="23">
        <v>0</v>
      </c>
      <c r="G72" s="17">
        <v>0</v>
      </c>
      <c r="H72" s="6" t="s">
        <v>95</v>
      </c>
      <c r="I72" s="6">
        <f>SUM(B72)+(E72*3)</f>
        <v>0</v>
      </c>
      <c r="J72" s="19"/>
      <c r="K72" s="6"/>
    </row>
    <row r="73" spans="1:11" ht="12.7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5" t="s">
        <v>75</v>
      </c>
      <c r="B74" s="6" t="s">
        <v>76</v>
      </c>
      <c r="C74" s="6" t="s">
        <v>40</v>
      </c>
      <c r="D74" s="6" t="s">
        <v>9</v>
      </c>
      <c r="E74" s="6" t="s">
        <v>41</v>
      </c>
      <c r="F74" s="6" t="s">
        <v>42</v>
      </c>
      <c r="G74" s="6"/>
      <c r="H74" s="6"/>
      <c r="I74" s="6"/>
      <c r="J74" s="6"/>
      <c r="K74" s="6"/>
    </row>
    <row r="75" spans="2:11" ht="12.75">
      <c r="B75" s="8">
        <v>0</v>
      </c>
      <c r="C75" s="8">
        <v>0</v>
      </c>
      <c r="D75" s="9" t="e">
        <f>SUM(C75)/(B75)</f>
        <v>#DIV/0!</v>
      </c>
      <c r="E75" s="1" t="s">
        <v>95</v>
      </c>
      <c r="F75" s="8">
        <v>0</v>
      </c>
      <c r="G75" s="8"/>
      <c r="H75" s="8"/>
      <c r="I75" s="8"/>
      <c r="J75" s="8"/>
      <c r="K75" s="8"/>
    </row>
    <row r="76" spans="2:11" ht="12.75">
      <c r="B76" s="8">
        <v>0</v>
      </c>
      <c r="C76" s="8">
        <v>0</v>
      </c>
      <c r="D76" s="9" t="e">
        <f>SUM(C76)/(B76)</f>
        <v>#DIV/0!</v>
      </c>
      <c r="E76" s="1" t="s">
        <v>95</v>
      </c>
      <c r="F76" s="8">
        <v>0</v>
      </c>
      <c r="G76" s="8"/>
      <c r="H76" s="8"/>
      <c r="I76" s="8"/>
      <c r="J76" s="8"/>
      <c r="K76" s="8"/>
    </row>
    <row r="77" spans="2:11" ht="12.75">
      <c r="B77" s="8">
        <v>0</v>
      </c>
      <c r="C77" s="8">
        <v>0</v>
      </c>
      <c r="D77" s="9" t="e">
        <f>SUM(C77)/(B77)</f>
        <v>#DIV/0!</v>
      </c>
      <c r="E77" s="1" t="s">
        <v>95</v>
      </c>
      <c r="F77" s="8">
        <v>0</v>
      </c>
      <c r="G77" s="8"/>
      <c r="H77" s="8"/>
      <c r="I77" s="8"/>
      <c r="J77" s="8"/>
      <c r="K77" s="8"/>
    </row>
    <row r="78" spans="1:11" ht="12.75">
      <c r="A78" s="5" t="s">
        <v>8</v>
      </c>
      <c r="B78" s="6">
        <f>SUM(B75:B77)</f>
        <v>0</v>
      </c>
      <c r="C78" s="6">
        <f>SUM(C75:C77)</f>
        <v>0</v>
      </c>
      <c r="D78" s="15" t="e">
        <f>SUM(C78)/(B78)</f>
        <v>#DIV/0!</v>
      </c>
      <c r="E78" s="6" t="s">
        <v>95</v>
      </c>
      <c r="F78" s="6">
        <f>SUM(F75:F77)</f>
        <v>0</v>
      </c>
      <c r="G78" s="6"/>
      <c r="H78" s="6"/>
      <c r="I78" s="6"/>
      <c r="J78" s="6"/>
      <c r="K78" s="14"/>
    </row>
    <row r="79" spans="1:11" ht="12.75">
      <c r="A79" s="5" t="s">
        <v>110</v>
      </c>
      <c r="B79" s="6">
        <v>0</v>
      </c>
      <c r="C79" s="6">
        <v>0</v>
      </c>
      <c r="D79" s="15" t="e">
        <f>SUM(C79)/(B79)</f>
        <v>#DIV/0!</v>
      </c>
      <c r="E79" s="6" t="s">
        <v>95</v>
      </c>
      <c r="F79" s="6">
        <v>0</v>
      </c>
      <c r="G79" s="6"/>
      <c r="H79" s="6"/>
      <c r="I79" s="6"/>
      <c r="J79" s="6"/>
      <c r="K79" s="14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64</v>
      </c>
      <c r="B81" s="6" t="s">
        <v>77</v>
      </c>
      <c r="C81" s="6" t="s">
        <v>40</v>
      </c>
      <c r="D81" s="6" t="s">
        <v>9</v>
      </c>
      <c r="E81" s="6" t="s">
        <v>41</v>
      </c>
      <c r="F81" s="6" t="s">
        <v>42</v>
      </c>
      <c r="G81" s="12"/>
      <c r="H81" s="12"/>
      <c r="I81" s="12"/>
      <c r="J81" s="12"/>
      <c r="K81" s="14"/>
    </row>
    <row r="82" spans="2:11" ht="12.75">
      <c r="B82" s="8">
        <v>0</v>
      </c>
      <c r="C82" s="8">
        <v>0</v>
      </c>
      <c r="D82" s="9" t="e">
        <f>SUM(C82)/(B82)</f>
        <v>#DIV/0!</v>
      </c>
      <c r="E82" s="1" t="s">
        <v>95</v>
      </c>
      <c r="F82" s="8">
        <v>0</v>
      </c>
      <c r="G82" s="12"/>
      <c r="H82" s="12"/>
      <c r="I82" s="12"/>
      <c r="J82" s="12"/>
      <c r="K82" s="14"/>
    </row>
    <row r="83" spans="2:11" ht="12.75">
      <c r="B83" s="8">
        <v>0</v>
      </c>
      <c r="C83" s="8">
        <v>0</v>
      </c>
      <c r="D83" s="9" t="e">
        <f>SUM(C83)/(B83)</f>
        <v>#DIV/0!</v>
      </c>
      <c r="E83" s="1" t="s">
        <v>95</v>
      </c>
      <c r="F83" s="8">
        <v>0</v>
      </c>
      <c r="G83" s="12"/>
      <c r="H83" s="12"/>
      <c r="I83" s="12"/>
      <c r="J83" s="12"/>
      <c r="K83" s="14"/>
    </row>
    <row r="84" spans="2:11" ht="12.75">
      <c r="B84" s="8">
        <v>0</v>
      </c>
      <c r="C84" s="8">
        <v>0</v>
      </c>
      <c r="D84" s="9" t="e">
        <f>SUM(C84)/(B84)</f>
        <v>#DIV/0!</v>
      </c>
      <c r="E84" s="1" t="s">
        <v>95</v>
      </c>
      <c r="F84" s="8">
        <v>0</v>
      </c>
      <c r="G84" s="12"/>
      <c r="H84" s="12"/>
      <c r="I84" s="12"/>
      <c r="J84" s="12"/>
      <c r="K84" s="14"/>
    </row>
    <row r="85" spans="1:11" ht="12.75">
      <c r="A85" s="5" t="s">
        <v>8</v>
      </c>
      <c r="B85" s="6">
        <f>SUM(B82:B84)</f>
        <v>0</v>
      </c>
      <c r="C85" s="6">
        <f>SUM(C82:C84)</f>
        <v>0</v>
      </c>
      <c r="D85" s="15" t="e">
        <f>SUM(C85)/(B85)</f>
        <v>#DIV/0!</v>
      </c>
      <c r="E85" s="6" t="s">
        <v>95</v>
      </c>
      <c r="F85" s="6">
        <f>SUM(F82:F84)</f>
        <v>0</v>
      </c>
      <c r="G85" s="5"/>
      <c r="H85" s="5"/>
      <c r="I85" s="5"/>
      <c r="J85" s="5"/>
      <c r="K85" s="6"/>
    </row>
    <row r="86" spans="1:11" ht="12.75">
      <c r="A86" s="5" t="s">
        <v>110</v>
      </c>
      <c r="B86" s="6">
        <v>0</v>
      </c>
      <c r="C86" s="6">
        <v>0</v>
      </c>
      <c r="D86" s="15" t="e">
        <f>SUM(C86)/(B86)</f>
        <v>#DIV/0!</v>
      </c>
      <c r="E86" s="6" t="s">
        <v>95</v>
      </c>
      <c r="F86" s="6">
        <v>0</v>
      </c>
      <c r="G86" s="5"/>
      <c r="H86" s="5"/>
      <c r="I86" s="5"/>
      <c r="J86" s="5"/>
      <c r="K86" s="6"/>
    </row>
    <row r="87" spans="1:11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4"/>
    </row>
    <row r="88" spans="1:11" ht="12.75">
      <c r="A88" s="5" t="s">
        <v>65</v>
      </c>
      <c r="B88" s="6" t="s">
        <v>78</v>
      </c>
      <c r="C88" s="6" t="s">
        <v>40</v>
      </c>
      <c r="D88" s="6" t="s">
        <v>9</v>
      </c>
      <c r="E88" s="6" t="s">
        <v>41</v>
      </c>
      <c r="F88" s="6" t="s">
        <v>42</v>
      </c>
      <c r="G88" s="12"/>
      <c r="H88" s="12"/>
      <c r="I88" s="12"/>
      <c r="J88" s="12"/>
      <c r="K88" s="14"/>
    </row>
    <row r="89" spans="2:11" ht="12.75">
      <c r="B89" s="8">
        <v>0</v>
      </c>
      <c r="C89" s="8">
        <v>0</v>
      </c>
      <c r="D89" s="9" t="e">
        <f>SUM(C89)/(B89)</f>
        <v>#DIV/0!</v>
      </c>
      <c r="E89" s="1" t="s">
        <v>95</v>
      </c>
      <c r="F89" s="8">
        <v>0</v>
      </c>
      <c r="G89" s="12"/>
      <c r="H89" s="12"/>
      <c r="I89" s="12"/>
      <c r="J89" s="12"/>
      <c r="K89" s="14"/>
    </row>
    <row r="90" spans="2:11" ht="12.75">
      <c r="B90" s="8">
        <v>0</v>
      </c>
      <c r="C90" s="8">
        <v>0</v>
      </c>
      <c r="D90" s="9" t="e">
        <f>SUM(C90)/(B90)</f>
        <v>#DIV/0!</v>
      </c>
      <c r="E90" s="1" t="s">
        <v>95</v>
      </c>
      <c r="F90" s="8">
        <v>0</v>
      </c>
      <c r="G90" s="12"/>
      <c r="H90" s="12"/>
      <c r="I90" s="12"/>
      <c r="J90" s="12"/>
      <c r="K90" s="14"/>
    </row>
    <row r="91" spans="2:11" ht="12.75">
      <c r="B91" s="8">
        <v>0</v>
      </c>
      <c r="C91" s="8">
        <v>0</v>
      </c>
      <c r="D91" s="9" t="e">
        <f>SUM(C91)/(B91)</f>
        <v>#DIV/0!</v>
      </c>
      <c r="E91" s="1" t="s">
        <v>95</v>
      </c>
      <c r="F91" s="8">
        <v>0</v>
      </c>
      <c r="G91" s="12"/>
      <c r="H91" s="12"/>
      <c r="I91" s="12"/>
      <c r="J91" s="12"/>
      <c r="K91" s="14"/>
    </row>
    <row r="92" spans="1:11" ht="12.75">
      <c r="A92" s="5" t="s">
        <v>8</v>
      </c>
      <c r="B92" s="6">
        <f>SUM(B89:B91)</f>
        <v>0</v>
      </c>
      <c r="C92" s="6">
        <f>SUM(C89:C91)</f>
        <v>0</v>
      </c>
      <c r="D92" s="15" t="e">
        <f>SUM(C92)/(B92)</f>
        <v>#DIV/0!</v>
      </c>
      <c r="E92" s="6" t="s">
        <v>95</v>
      </c>
      <c r="F92" s="6">
        <f>SUM(F89:F91)</f>
        <v>0</v>
      </c>
      <c r="G92" s="12"/>
      <c r="H92" s="12"/>
      <c r="I92" s="12"/>
      <c r="J92" s="12"/>
      <c r="K92" s="14"/>
    </row>
    <row r="93" spans="1:11" ht="12.75">
      <c r="A93" s="5" t="s">
        <v>110</v>
      </c>
      <c r="B93" s="6">
        <v>0</v>
      </c>
      <c r="C93" s="6">
        <v>0</v>
      </c>
      <c r="D93" s="15" t="e">
        <f>SUM(C93)/(B93)</f>
        <v>#DIV/0!</v>
      </c>
      <c r="E93" s="6" t="s">
        <v>95</v>
      </c>
      <c r="F93" s="6">
        <v>0</v>
      </c>
      <c r="G93" s="7"/>
      <c r="H93" s="7"/>
      <c r="I93" s="7"/>
      <c r="J93" s="7"/>
      <c r="K93" s="8"/>
    </row>
    <row r="94" spans="1:11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4"/>
    </row>
    <row r="95" spans="1:11" ht="12.75">
      <c r="A95" s="5" t="s">
        <v>66</v>
      </c>
      <c r="B95" s="6" t="s">
        <v>79</v>
      </c>
      <c r="C95" s="6" t="s">
        <v>40</v>
      </c>
      <c r="D95" s="6" t="s">
        <v>9</v>
      </c>
      <c r="E95" s="6" t="s">
        <v>41</v>
      </c>
      <c r="F95" s="6"/>
      <c r="G95" s="12"/>
      <c r="H95" s="12"/>
      <c r="I95" s="12"/>
      <c r="J95" s="12"/>
      <c r="K95" s="14"/>
    </row>
    <row r="96" spans="2:11" ht="12.75">
      <c r="B96" s="8">
        <v>0</v>
      </c>
      <c r="C96" s="8">
        <v>0</v>
      </c>
      <c r="D96" s="9" t="e">
        <f>SUM(C96)/(B96)</f>
        <v>#DIV/0!</v>
      </c>
      <c r="E96" s="1" t="s">
        <v>95</v>
      </c>
      <c r="F96" s="8"/>
      <c r="G96" s="7"/>
      <c r="H96" s="7"/>
      <c r="I96" s="7"/>
      <c r="J96" s="7"/>
      <c r="K96" s="8"/>
    </row>
    <row r="97" spans="2:11" ht="12.75">
      <c r="B97" s="8">
        <v>0</v>
      </c>
      <c r="C97" s="8">
        <v>0</v>
      </c>
      <c r="D97" s="9" t="e">
        <f>SUM(C97)/(B97)</f>
        <v>#DIV/0!</v>
      </c>
      <c r="E97" s="1" t="s">
        <v>95</v>
      </c>
      <c r="F97" s="8"/>
      <c r="G97" s="7"/>
      <c r="H97" s="7"/>
      <c r="I97" s="7"/>
      <c r="J97" s="7"/>
      <c r="K97" s="8"/>
    </row>
    <row r="98" spans="1:11" ht="12.75">
      <c r="A98" s="5" t="s">
        <v>8</v>
      </c>
      <c r="B98" s="6">
        <f>SUM(B96:B97)</f>
        <v>0</v>
      </c>
      <c r="C98" s="6">
        <f>SUM(C96:C97)</f>
        <v>0</v>
      </c>
      <c r="D98" s="15" t="e">
        <f>SUM(C98)/(B98)</f>
        <v>#DIV/0!</v>
      </c>
      <c r="E98" s="6" t="s">
        <v>95</v>
      </c>
      <c r="F98" s="6"/>
      <c r="G98" s="5"/>
      <c r="H98" s="5"/>
      <c r="I98" s="5"/>
      <c r="J98" s="5"/>
      <c r="K98" s="6"/>
    </row>
    <row r="99" spans="1:11" ht="12.75">
      <c r="A99" s="5" t="s">
        <v>110</v>
      </c>
      <c r="B99" s="6">
        <f>C26</f>
        <v>0</v>
      </c>
      <c r="C99" s="6">
        <f>C27</f>
        <v>0</v>
      </c>
      <c r="D99" s="15" t="e">
        <f>SUM(C99)/(B99)</f>
        <v>#DIV/0!</v>
      </c>
      <c r="E99" s="6" t="s">
        <v>95</v>
      </c>
      <c r="F99" s="6"/>
      <c r="G99" s="5"/>
      <c r="H99" s="5"/>
      <c r="I99" s="5"/>
      <c r="J99" s="5"/>
      <c r="K99" s="6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6"/>
    </row>
    <row r="101" spans="1:11" ht="12.75">
      <c r="A101" s="5" t="s">
        <v>82</v>
      </c>
      <c r="B101" s="5"/>
      <c r="C101" s="5"/>
      <c r="D101" s="5"/>
      <c r="E101" s="5"/>
      <c r="F101" s="5"/>
      <c r="G101" s="5"/>
      <c r="H101" s="5"/>
      <c r="I101" s="5"/>
      <c r="J101" s="5"/>
      <c r="K101" s="6"/>
    </row>
    <row r="102" spans="1:1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8"/>
    </row>
    <row r="103" spans="1:1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8"/>
    </row>
    <row r="104" spans="1:1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8"/>
    </row>
    <row r="105" spans="1:1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8"/>
    </row>
    <row r="106" spans="1:1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8"/>
    </row>
    <row r="107" spans="1:1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8"/>
    </row>
    <row r="108" spans="1:1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8"/>
    </row>
    <row r="109" spans="1:1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8"/>
    </row>
    <row r="110" spans="1:1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8"/>
    </row>
    <row r="111" spans="1:1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8"/>
    </row>
    <row r="112" spans="1:1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8"/>
    </row>
    <row r="113" spans="1:11" ht="12.75">
      <c r="A113" s="28" t="s">
        <v>67</v>
      </c>
      <c r="B113" s="29" t="s">
        <v>68</v>
      </c>
      <c r="C113" s="29" t="s">
        <v>91</v>
      </c>
      <c r="D113" s="29" t="s">
        <v>69</v>
      </c>
      <c r="E113" s="29" t="s">
        <v>71</v>
      </c>
      <c r="F113" s="29" t="s">
        <v>70</v>
      </c>
      <c r="G113" s="29" t="s">
        <v>99</v>
      </c>
      <c r="H113" s="29" t="s">
        <v>72</v>
      </c>
      <c r="I113" s="29" t="s">
        <v>73</v>
      </c>
      <c r="J113" s="29" t="s">
        <v>83</v>
      </c>
      <c r="K113" s="44"/>
    </row>
    <row r="114" spans="1:11" ht="12.75">
      <c r="A114" s="50"/>
      <c r="B114" s="8">
        <v>0</v>
      </c>
      <c r="C114" s="8">
        <v>0</v>
      </c>
      <c r="D114" s="8">
        <f aca="true" t="shared" si="4" ref="D114:D138">SUM(B114:C114)</f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1"/>
    </row>
    <row r="115" spans="1:11" ht="12.75">
      <c r="A115" s="50"/>
      <c r="B115" s="8">
        <v>0</v>
      </c>
      <c r="C115" s="8">
        <v>0</v>
      </c>
      <c r="D115" s="8">
        <f t="shared" si="4"/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1"/>
    </row>
    <row r="116" spans="1:11" ht="12.75">
      <c r="A116" s="50"/>
      <c r="B116" s="8">
        <v>0</v>
      </c>
      <c r="C116" s="8">
        <v>0</v>
      </c>
      <c r="D116" s="8">
        <f t="shared" si="4"/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1"/>
    </row>
    <row r="117" spans="1:11" ht="12.75">
      <c r="A117" s="50"/>
      <c r="B117" s="8">
        <v>0</v>
      </c>
      <c r="C117" s="8">
        <v>0</v>
      </c>
      <c r="D117" s="8">
        <f t="shared" si="4"/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1"/>
    </row>
    <row r="118" spans="1:11" ht="12.75">
      <c r="A118" s="50"/>
      <c r="B118" s="8">
        <v>0</v>
      </c>
      <c r="C118" s="8">
        <v>0</v>
      </c>
      <c r="D118" s="8">
        <f t="shared" si="4"/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1"/>
    </row>
    <row r="119" spans="1:11" ht="12.75">
      <c r="A119" s="50"/>
      <c r="B119" s="8">
        <v>0</v>
      </c>
      <c r="C119" s="8">
        <v>0</v>
      </c>
      <c r="D119" s="8">
        <f t="shared" si="4"/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1"/>
    </row>
    <row r="120" spans="1:11" ht="12.75">
      <c r="A120" s="50"/>
      <c r="B120" s="8">
        <v>0</v>
      </c>
      <c r="C120" s="8">
        <v>0</v>
      </c>
      <c r="D120" s="8">
        <f t="shared" si="4"/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1"/>
    </row>
    <row r="121" spans="1:11" ht="12.75">
      <c r="A121" s="50"/>
      <c r="B121" s="8">
        <v>0</v>
      </c>
      <c r="C121" s="8">
        <v>0</v>
      </c>
      <c r="D121" s="8">
        <f t="shared" si="4"/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1"/>
    </row>
    <row r="122" spans="1:11" ht="12.75">
      <c r="A122" s="50"/>
      <c r="B122" s="8">
        <v>0</v>
      </c>
      <c r="C122" s="8">
        <v>0</v>
      </c>
      <c r="D122" s="8">
        <f t="shared" si="4"/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1"/>
    </row>
    <row r="123" spans="1:11" ht="12.75">
      <c r="A123" s="50"/>
      <c r="B123" s="8">
        <v>0</v>
      </c>
      <c r="C123" s="8">
        <v>0</v>
      </c>
      <c r="D123" s="8">
        <f t="shared" si="4"/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1"/>
    </row>
    <row r="124" spans="1:11" ht="12.75">
      <c r="A124" s="50"/>
      <c r="B124" s="8">
        <v>0</v>
      </c>
      <c r="C124" s="8">
        <v>0</v>
      </c>
      <c r="D124" s="8">
        <f t="shared" si="4"/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1"/>
    </row>
    <row r="125" spans="1:11" ht="12.75">
      <c r="A125" s="50"/>
      <c r="B125" s="8">
        <v>0</v>
      </c>
      <c r="C125" s="8">
        <v>0</v>
      </c>
      <c r="D125" s="8">
        <f t="shared" si="4"/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1"/>
    </row>
    <row r="126" spans="1:11" ht="12.75">
      <c r="A126" s="50"/>
      <c r="B126" s="8">
        <v>0</v>
      </c>
      <c r="C126" s="8">
        <v>0</v>
      </c>
      <c r="D126" s="8">
        <f t="shared" si="4"/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1"/>
    </row>
    <row r="127" spans="1:11" ht="12.75">
      <c r="A127" s="50"/>
      <c r="B127" s="8">
        <v>0</v>
      </c>
      <c r="C127" s="8">
        <v>0</v>
      </c>
      <c r="D127" s="8">
        <f t="shared" si="4"/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1"/>
    </row>
    <row r="128" spans="1:11" ht="12.75">
      <c r="A128" s="50"/>
      <c r="B128" s="8">
        <v>0</v>
      </c>
      <c r="C128" s="8">
        <v>0</v>
      </c>
      <c r="D128" s="8">
        <f t="shared" si="4"/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1"/>
    </row>
    <row r="129" spans="1:11" ht="12.75">
      <c r="A129" s="50"/>
      <c r="B129" s="8">
        <v>0</v>
      </c>
      <c r="C129" s="8">
        <v>0</v>
      </c>
      <c r="D129" s="8">
        <f t="shared" si="4"/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1"/>
    </row>
    <row r="130" spans="1:11" ht="12.75">
      <c r="A130" s="50"/>
      <c r="B130" s="8">
        <v>0</v>
      </c>
      <c r="C130" s="8">
        <v>0</v>
      </c>
      <c r="D130" s="8">
        <f t="shared" si="4"/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1"/>
    </row>
    <row r="131" spans="1:11" ht="12.75">
      <c r="A131" s="50"/>
      <c r="B131" s="8">
        <v>0</v>
      </c>
      <c r="C131" s="8">
        <v>0</v>
      </c>
      <c r="D131" s="8">
        <f t="shared" si="4"/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1"/>
    </row>
    <row r="132" spans="1:11" ht="12.75">
      <c r="A132" s="50"/>
      <c r="B132" s="8">
        <v>0</v>
      </c>
      <c r="C132" s="8">
        <v>0</v>
      </c>
      <c r="D132" s="8">
        <f t="shared" si="4"/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1"/>
    </row>
    <row r="133" spans="1:11" ht="12.75">
      <c r="A133" s="50"/>
      <c r="B133" s="8">
        <v>0</v>
      </c>
      <c r="C133" s="8">
        <v>0</v>
      </c>
      <c r="D133" s="8">
        <f t="shared" si="4"/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1"/>
    </row>
    <row r="134" spans="1:11" ht="12.75">
      <c r="A134" s="50"/>
      <c r="B134" s="8">
        <v>0</v>
      </c>
      <c r="C134" s="8">
        <v>0</v>
      </c>
      <c r="D134" s="8">
        <f t="shared" si="4"/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1"/>
    </row>
    <row r="135" spans="1:11" ht="12.75">
      <c r="A135" s="50"/>
      <c r="B135" s="8">
        <v>0</v>
      </c>
      <c r="C135" s="8">
        <v>0</v>
      </c>
      <c r="D135" s="8">
        <f t="shared" si="4"/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1"/>
    </row>
    <row r="136" spans="1:11" ht="12.75">
      <c r="A136" s="50"/>
      <c r="B136" s="8">
        <v>0</v>
      </c>
      <c r="C136" s="8">
        <v>0</v>
      </c>
      <c r="D136" s="8">
        <f t="shared" si="4"/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1"/>
    </row>
    <row r="137" spans="1:11" ht="12.75">
      <c r="A137" s="50"/>
      <c r="B137" s="8">
        <v>0</v>
      </c>
      <c r="C137" s="8">
        <v>0</v>
      </c>
      <c r="D137" s="8">
        <f t="shared" si="4"/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1"/>
    </row>
    <row r="138" spans="1:11" ht="12.75">
      <c r="A138" s="50"/>
      <c r="B138" s="8">
        <v>0</v>
      </c>
      <c r="C138" s="8">
        <v>0</v>
      </c>
      <c r="D138" s="8">
        <f t="shared" si="4"/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1"/>
    </row>
    <row r="139" spans="1:11" ht="12.75">
      <c r="A139" s="28" t="s">
        <v>8</v>
      </c>
      <c r="B139" s="29">
        <f aca="true" t="shared" si="5" ref="B139:J139">SUM(B114:B138)</f>
        <v>0</v>
      </c>
      <c r="C139" s="29">
        <f t="shared" si="5"/>
        <v>0</v>
      </c>
      <c r="D139" s="29">
        <f t="shared" si="5"/>
        <v>0</v>
      </c>
      <c r="E139" s="29">
        <f t="shared" si="5"/>
        <v>0</v>
      </c>
      <c r="F139" s="29">
        <f t="shared" si="5"/>
        <v>0</v>
      </c>
      <c r="G139" s="29">
        <f t="shared" si="5"/>
        <v>0</v>
      </c>
      <c r="H139" s="29">
        <f t="shared" si="5"/>
        <v>0</v>
      </c>
      <c r="I139" s="29">
        <f t="shared" si="5"/>
        <v>0</v>
      </c>
      <c r="J139" s="29">
        <f t="shared" si="5"/>
        <v>0</v>
      </c>
      <c r="K139" s="44"/>
    </row>
  </sheetData>
  <sheetProtection/>
  <printOptions/>
  <pageMargins left="0.3" right="0.3" top="0.25" bottom="0.25" header="0.5" footer="0.5"/>
  <pageSetup horizontalDpi="600" verticalDpi="600" orientation="portrait"/>
  <rowBreaks count="1" manualBreakCount="1">
    <brk id="11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39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90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0</v>
      </c>
      <c r="D4" s="1">
        <v>0</v>
      </c>
      <c r="E4" s="1">
        <v>0</v>
      </c>
      <c r="F4" s="1"/>
      <c r="G4" s="1"/>
      <c r="H4" s="1">
        <f>SUM(B4:G4)</f>
        <v>0</v>
      </c>
      <c r="I4" s="24"/>
      <c r="J4" s="1"/>
    </row>
    <row r="5" spans="1:10" ht="12.75">
      <c r="A5" t="s">
        <v>88</v>
      </c>
      <c r="B5" s="1">
        <v>0</v>
      </c>
      <c r="C5" s="1">
        <v>0</v>
      </c>
      <c r="D5" s="1">
        <v>0</v>
      </c>
      <c r="E5" s="1">
        <v>0</v>
      </c>
      <c r="F5" s="1"/>
      <c r="G5" s="1"/>
      <c r="H5" s="1">
        <f>SUM(B5:G5)</f>
        <v>0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80</v>
      </c>
      <c r="B7" s="6" t="s">
        <v>81</v>
      </c>
      <c r="C7" s="6"/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0</v>
      </c>
      <c r="C8" s="8">
        <f>SUM(C9:C11)</f>
        <v>0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0</v>
      </c>
      <c r="C9" s="8">
        <v>0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0</v>
      </c>
      <c r="C10" s="8">
        <v>0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0</v>
      </c>
      <c r="C12" s="8">
        <v>0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0</v>
      </c>
      <c r="C13" s="8">
        <v>0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 t="e">
        <f>SUM(B13/B12)</f>
        <v>#DIV/0!</v>
      </c>
      <c r="C14" s="10" t="e">
        <f>SUM(C13/C12)</f>
        <v>#DIV/0!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0</v>
      </c>
      <c r="C15" s="8">
        <v>0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0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 t="e">
        <f>SUM(B16)/(B15)</f>
        <v>#DIV/0!</v>
      </c>
      <c r="C17" s="10" t="e">
        <f>SUM(C16)/(C15)</f>
        <v>#DIV/0!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0</v>
      </c>
      <c r="C18" s="8">
        <f>SUM(C19)+(C24)</f>
        <v>0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0</v>
      </c>
      <c r="C19" s="8">
        <v>0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0</v>
      </c>
      <c r="C20" s="8">
        <v>0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0</v>
      </c>
      <c r="C21" s="8">
        <v>0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0</v>
      </c>
      <c r="C22" s="8">
        <f>SUM(C20)+(C21)</f>
        <v>0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0</v>
      </c>
      <c r="C23" s="8">
        <v>0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0</v>
      </c>
      <c r="C24" s="8">
        <v>0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0</v>
      </c>
      <c r="C26" s="8">
        <v>0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0</v>
      </c>
      <c r="C27" s="8">
        <v>0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 t="e">
        <f>SUM(B27/B26)</f>
        <v>#DIV/0!</v>
      </c>
      <c r="C28" s="9" t="e">
        <f>SUM(C27/C26)</f>
        <v>#DIV/0!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0</v>
      </c>
      <c r="C29" s="8">
        <v>0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0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0</v>
      </c>
      <c r="C31" s="8">
        <v>0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0</v>
      </c>
      <c r="C32" s="8">
        <v>0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8" t="s">
        <v>93</v>
      </c>
      <c r="C33" s="48" t="s">
        <v>93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/>
      <c r="B36" s="8">
        <v>0</v>
      </c>
      <c r="C36" s="8">
        <v>0</v>
      </c>
      <c r="D36" s="9" t="e">
        <f aca="true" t="shared" si="0" ref="D36:D43">SUM(C36)/(B36)</f>
        <v>#DIV/0!</v>
      </c>
      <c r="E36" s="1" t="s">
        <v>95</v>
      </c>
      <c r="F36" s="8">
        <v>0</v>
      </c>
      <c r="G36" s="8"/>
      <c r="H36" s="8"/>
      <c r="I36" s="8"/>
      <c r="J36" s="8"/>
      <c r="K36" s="8"/>
    </row>
    <row r="37" spans="2:11" ht="12.75">
      <c r="B37" s="8">
        <v>0</v>
      </c>
      <c r="C37" s="8">
        <v>0</v>
      </c>
      <c r="D37" s="9" t="e">
        <f t="shared" si="0"/>
        <v>#DIV/0!</v>
      </c>
      <c r="E37" s="1" t="s">
        <v>95</v>
      </c>
      <c r="F37" s="8">
        <v>0</v>
      </c>
      <c r="G37" s="8"/>
      <c r="H37" s="8"/>
      <c r="I37" s="8"/>
      <c r="J37" s="8"/>
      <c r="K37" s="8"/>
    </row>
    <row r="38" spans="2:11" ht="12.75">
      <c r="B38" s="8">
        <v>0</v>
      </c>
      <c r="C38" s="8">
        <v>0</v>
      </c>
      <c r="D38" s="9" t="e">
        <f t="shared" si="0"/>
        <v>#DIV/0!</v>
      </c>
      <c r="E38" s="1" t="s">
        <v>95</v>
      </c>
      <c r="F38" s="8">
        <v>0</v>
      </c>
      <c r="G38" s="8"/>
      <c r="H38" s="8"/>
      <c r="I38" s="8"/>
      <c r="J38" s="8"/>
      <c r="K38" s="8"/>
    </row>
    <row r="39" spans="2:11" ht="12.75">
      <c r="B39" s="8">
        <v>0</v>
      </c>
      <c r="C39" s="8">
        <v>0</v>
      </c>
      <c r="D39" s="9" t="e">
        <f t="shared" si="0"/>
        <v>#DIV/0!</v>
      </c>
      <c r="E39" s="1" t="s">
        <v>95</v>
      </c>
      <c r="F39" s="8">
        <v>0</v>
      </c>
      <c r="G39" s="8"/>
      <c r="H39" s="8"/>
      <c r="I39" s="8"/>
      <c r="J39" s="8"/>
      <c r="K39" s="8"/>
    </row>
    <row r="40" spans="2:11" ht="12.75">
      <c r="B40" s="8">
        <v>0</v>
      </c>
      <c r="C40" s="8">
        <v>0</v>
      </c>
      <c r="D40" s="9" t="e">
        <f t="shared" si="0"/>
        <v>#DIV/0!</v>
      </c>
      <c r="E40" s="1" t="s">
        <v>95</v>
      </c>
      <c r="F40" s="8">
        <v>0</v>
      </c>
      <c r="G40" s="8"/>
      <c r="H40" s="8"/>
      <c r="I40" s="8"/>
      <c r="J40" s="8"/>
      <c r="K40" s="8"/>
    </row>
    <row r="41" spans="2:11" ht="12.75">
      <c r="B41" s="8">
        <v>0</v>
      </c>
      <c r="C41" s="8">
        <v>0</v>
      </c>
      <c r="D41" s="9" t="e">
        <f t="shared" si="0"/>
        <v>#DIV/0!</v>
      </c>
      <c r="E41" s="1" t="s">
        <v>95</v>
      </c>
      <c r="F41" s="8">
        <v>0</v>
      </c>
      <c r="G41" s="8"/>
      <c r="H41" s="8"/>
      <c r="I41" s="8"/>
      <c r="J41" s="8"/>
      <c r="K41" s="8"/>
    </row>
    <row r="42" spans="1:11" ht="12.75">
      <c r="A42" s="5" t="s">
        <v>8</v>
      </c>
      <c r="B42" s="6">
        <f>SUM(B36:B41)</f>
        <v>0</v>
      </c>
      <c r="C42" s="6">
        <f>SUM(C36:C41)</f>
        <v>0</v>
      </c>
      <c r="D42" s="15" t="e">
        <f t="shared" si="0"/>
        <v>#DIV/0!</v>
      </c>
      <c r="E42" s="6" t="s">
        <v>95</v>
      </c>
      <c r="F42" s="6">
        <f>SUM(F36:F41)</f>
        <v>0</v>
      </c>
      <c r="G42" s="6"/>
      <c r="H42" s="6"/>
      <c r="I42" s="6"/>
      <c r="J42" s="6"/>
      <c r="K42" s="6"/>
    </row>
    <row r="43" spans="1:11" ht="12.75">
      <c r="A43" s="5"/>
      <c r="B43" s="6">
        <f>C19</f>
        <v>0</v>
      </c>
      <c r="C43" s="6">
        <f>C20</f>
        <v>0</v>
      </c>
      <c r="D43" s="15" t="e">
        <f t="shared" si="0"/>
        <v>#DIV/0!</v>
      </c>
      <c r="E43" s="6" t="s">
        <v>95</v>
      </c>
      <c r="F43" s="6">
        <v>0</v>
      </c>
      <c r="G43" s="6"/>
      <c r="H43" s="6"/>
      <c r="I43" s="6"/>
      <c r="J43" s="6"/>
      <c r="K43" s="6"/>
    </row>
    <row r="44" spans="1:11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5" t="s">
        <v>43</v>
      </c>
      <c r="B45" s="6" t="s">
        <v>44</v>
      </c>
      <c r="C45" s="6" t="s">
        <v>39</v>
      </c>
      <c r="D45" s="6" t="s">
        <v>45</v>
      </c>
      <c r="E45" s="6" t="s">
        <v>46</v>
      </c>
      <c r="F45" s="6" t="s">
        <v>40</v>
      </c>
      <c r="G45" s="6" t="s">
        <v>47</v>
      </c>
      <c r="H45" s="6" t="s">
        <v>42</v>
      </c>
      <c r="I45" s="6" t="s">
        <v>41</v>
      </c>
      <c r="J45" s="6"/>
      <c r="K45" s="6"/>
    </row>
    <row r="46" spans="2:11" ht="12.75">
      <c r="B46" s="8">
        <v>0</v>
      </c>
      <c r="C46" s="8">
        <v>0</v>
      </c>
      <c r="D46" s="8">
        <v>0</v>
      </c>
      <c r="E46" s="10" t="e">
        <f>SUM(B46)/(C46)</f>
        <v>#DIV/0!</v>
      </c>
      <c r="F46" s="8">
        <v>0</v>
      </c>
      <c r="G46" s="16" t="e">
        <f>SUM(F46)/(C46)</f>
        <v>#DIV/0!</v>
      </c>
      <c r="H46" s="8">
        <v>0</v>
      </c>
      <c r="I46" s="1" t="s">
        <v>95</v>
      </c>
      <c r="J46" s="8"/>
      <c r="K46" s="8"/>
    </row>
    <row r="47" spans="2:11" ht="12.75">
      <c r="B47" s="8">
        <v>0</v>
      </c>
      <c r="C47" s="8">
        <v>0</v>
      </c>
      <c r="D47" s="8">
        <v>0</v>
      </c>
      <c r="E47" s="10" t="e">
        <f>SUM(B47)/(C47)</f>
        <v>#DIV/0!</v>
      </c>
      <c r="F47" s="8">
        <v>0</v>
      </c>
      <c r="G47" s="16" t="e">
        <f>SUM(F47)/(C47)</f>
        <v>#DIV/0!</v>
      </c>
      <c r="H47" s="8">
        <v>0</v>
      </c>
      <c r="I47" s="1" t="s">
        <v>95</v>
      </c>
      <c r="J47" s="8"/>
      <c r="K47" s="8"/>
    </row>
    <row r="48" spans="1:11" ht="12.75">
      <c r="A48" s="5" t="s">
        <v>8</v>
      </c>
      <c r="B48" s="6">
        <f>SUM(B46:B47)</f>
        <v>0</v>
      </c>
      <c r="C48" s="6">
        <f>SUM(C46:C47)</f>
        <v>0</v>
      </c>
      <c r="D48" s="6">
        <f>SUM(D46:D47)</f>
        <v>0</v>
      </c>
      <c r="E48" s="17" t="e">
        <f>SUM(B48)/(C48)</f>
        <v>#DIV/0!</v>
      </c>
      <c r="F48" s="6">
        <f>SUM(F46:F47)</f>
        <v>0</v>
      </c>
      <c r="G48" s="18" t="e">
        <f>SUM(F48)/(C48)</f>
        <v>#DIV/0!</v>
      </c>
      <c r="H48" s="6">
        <f>SUM(H46:H47)</f>
        <v>0</v>
      </c>
      <c r="I48" s="6" t="s">
        <v>95</v>
      </c>
      <c r="J48" s="6"/>
      <c r="K48" s="6"/>
    </row>
    <row r="49" spans="1:11" ht="12.75">
      <c r="A49" s="5"/>
      <c r="B49" s="6">
        <f>C23</f>
        <v>0</v>
      </c>
      <c r="C49" s="6">
        <f>C24</f>
        <v>0</v>
      </c>
      <c r="D49" s="6">
        <f>C25</f>
        <v>0</v>
      </c>
      <c r="E49" s="17" t="e">
        <f>SUM(B49)/(C49)</f>
        <v>#DIV/0!</v>
      </c>
      <c r="F49" s="6">
        <f>C21</f>
        <v>0</v>
      </c>
      <c r="G49" s="18" t="e">
        <f>SUM(F49)/(C49)</f>
        <v>#DIV/0!</v>
      </c>
      <c r="H49" s="6">
        <v>0</v>
      </c>
      <c r="I49" s="6" t="s">
        <v>95</v>
      </c>
      <c r="J49" s="6"/>
      <c r="K49" s="6"/>
    </row>
    <row r="50" spans="1:11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5" t="s">
        <v>48</v>
      </c>
      <c r="B51" s="6" t="s">
        <v>49</v>
      </c>
      <c r="C51" s="6" t="s">
        <v>40</v>
      </c>
      <c r="D51" s="6" t="s">
        <v>9</v>
      </c>
      <c r="E51" s="6" t="s">
        <v>41</v>
      </c>
      <c r="F51" s="6" t="s">
        <v>42</v>
      </c>
      <c r="G51" s="6"/>
      <c r="H51" s="6"/>
      <c r="I51" s="6"/>
      <c r="J51" s="6"/>
      <c r="K51" s="6"/>
    </row>
    <row r="52" spans="2:11" ht="12.75">
      <c r="B52" s="8">
        <v>0</v>
      </c>
      <c r="C52" s="8">
        <v>0</v>
      </c>
      <c r="D52" s="9" t="e">
        <f aca="true" t="shared" si="1" ref="D52:D58">SUM(C52)/(B52)</f>
        <v>#DIV/0!</v>
      </c>
      <c r="E52" s="1" t="s">
        <v>95</v>
      </c>
      <c r="F52" s="8">
        <v>0</v>
      </c>
      <c r="G52" s="8"/>
      <c r="H52" s="8"/>
      <c r="I52" s="8"/>
      <c r="J52" s="8"/>
      <c r="K52" s="8"/>
    </row>
    <row r="53" spans="2:11" ht="12.75">
      <c r="B53" s="8">
        <v>0</v>
      </c>
      <c r="C53" s="8">
        <v>0</v>
      </c>
      <c r="D53" s="9" t="e">
        <f t="shared" si="1"/>
        <v>#DIV/0!</v>
      </c>
      <c r="E53" s="1" t="s">
        <v>95</v>
      </c>
      <c r="F53" s="8">
        <v>0</v>
      </c>
      <c r="G53" s="8"/>
      <c r="H53" s="8"/>
      <c r="I53" s="8"/>
      <c r="J53" s="8"/>
      <c r="K53" s="8"/>
    </row>
    <row r="54" spans="2:11" ht="12.75">
      <c r="B54" s="8">
        <v>0</v>
      </c>
      <c r="C54" s="8">
        <v>0</v>
      </c>
      <c r="D54" s="9" t="e">
        <f t="shared" si="1"/>
        <v>#DIV/0!</v>
      </c>
      <c r="E54" s="1" t="s">
        <v>95</v>
      </c>
      <c r="F54" s="8">
        <v>0</v>
      </c>
      <c r="G54" s="8"/>
      <c r="H54" s="8"/>
      <c r="I54" s="8"/>
      <c r="J54" s="8"/>
      <c r="K54" s="8"/>
    </row>
    <row r="55" spans="2:11" ht="12.75">
      <c r="B55" s="8">
        <v>0</v>
      </c>
      <c r="C55" s="8">
        <v>0</v>
      </c>
      <c r="D55" s="9" t="e">
        <f>SUM(C55)/(B55)</f>
        <v>#DIV/0!</v>
      </c>
      <c r="E55" s="1" t="s">
        <v>95</v>
      </c>
      <c r="F55" s="8">
        <v>0</v>
      </c>
      <c r="G55" s="8"/>
      <c r="H55" s="8"/>
      <c r="I55" s="8"/>
      <c r="J55" s="8"/>
      <c r="K55" s="8"/>
    </row>
    <row r="56" spans="2:11" ht="12.75">
      <c r="B56" s="8">
        <v>0</v>
      </c>
      <c r="C56" s="8">
        <v>0</v>
      </c>
      <c r="D56" s="9" t="e">
        <f>SUM(C56)/(B56)</f>
        <v>#DIV/0!</v>
      </c>
      <c r="E56" s="1" t="s">
        <v>95</v>
      </c>
      <c r="F56" s="8">
        <v>0</v>
      </c>
      <c r="G56" s="8"/>
      <c r="H56" s="8"/>
      <c r="I56" s="8"/>
      <c r="J56" s="8"/>
      <c r="K56" s="8"/>
    </row>
    <row r="57" spans="1:11" ht="12.75">
      <c r="A57" s="5" t="s">
        <v>8</v>
      </c>
      <c r="B57" s="6">
        <f>SUM(B52:B56)</f>
        <v>0</v>
      </c>
      <c r="C57" s="6">
        <f>SUM(C52:C56)</f>
        <v>0</v>
      </c>
      <c r="D57" s="15" t="e">
        <f t="shared" si="1"/>
        <v>#DIV/0!</v>
      </c>
      <c r="E57" s="6" t="s">
        <v>95</v>
      </c>
      <c r="F57" s="6">
        <f>SUM(F52:F56)</f>
        <v>0</v>
      </c>
      <c r="G57" s="6"/>
      <c r="H57" s="6"/>
      <c r="I57" s="6"/>
      <c r="J57" s="6"/>
      <c r="K57" s="14"/>
    </row>
    <row r="58" spans="1:11" ht="12.75">
      <c r="A58" s="5"/>
      <c r="B58" s="6">
        <f>C23</f>
        <v>0</v>
      </c>
      <c r="C58" s="6">
        <f>C21</f>
        <v>0</v>
      </c>
      <c r="D58" s="15" t="e">
        <f t="shared" si="1"/>
        <v>#DIV/0!</v>
      </c>
      <c r="E58" s="6" t="s">
        <v>95</v>
      </c>
      <c r="F58" s="6">
        <v>0</v>
      </c>
      <c r="G58" s="6"/>
      <c r="H58" s="6"/>
      <c r="I58" s="6"/>
      <c r="J58" s="6"/>
      <c r="K58" s="14"/>
    </row>
    <row r="59" spans="1:11" ht="12.75">
      <c r="A59" s="5"/>
      <c r="B59" s="6"/>
      <c r="C59" s="6"/>
      <c r="D59" s="15"/>
      <c r="E59" s="6"/>
      <c r="F59" s="6"/>
      <c r="G59" s="6"/>
      <c r="H59" s="6"/>
      <c r="I59" s="6"/>
      <c r="J59" s="6"/>
      <c r="K59" s="14"/>
    </row>
    <row r="60" spans="1:11" ht="12.75">
      <c r="A60" s="5"/>
      <c r="B60" s="6" t="s">
        <v>42</v>
      </c>
      <c r="C60" s="6" t="s">
        <v>42</v>
      </c>
      <c r="D60" s="6" t="s">
        <v>42</v>
      </c>
      <c r="E60" s="6"/>
      <c r="F60" s="6"/>
      <c r="G60" s="6"/>
      <c r="H60" s="6"/>
      <c r="I60" s="6"/>
      <c r="J60" s="6"/>
      <c r="K60" s="14"/>
    </row>
    <row r="61" spans="1:11" ht="12.75">
      <c r="A61" s="5" t="s">
        <v>50</v>
      </c>
      <c r="B61" s="6" t="s">
        <v>51</v>
      </c>
      <c r="C61" s="6" t="s">
        <v>49</v>
      </c>
      <c r="D61" s="6" t="s">
        <v>97</v>
      </c>
      <c r="E61" s="6" t="s">
        <v>53</v>
      </c>
      <c r="F61" s="6" t="s">
        <v>54</v>
      </c>
      <c r="G61" s="6" t="s">
        <v>55</v>
      </c>
      <c r="H61" s="6" t="s">
        <v>56</v>
      </c>
      <c r="I61" s="6" t="s">
        <v>57</v>
      </c>
      <c r="J61" s="6"/>
      <c r="K61" s="14"/>
    </row>
    <row r="62" spans="2:11" ht="12.75"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f aca="true" t="shared" si="2" ref="I62:I67">SUM(B62*6)+(C62*6)+(D62*6)+(E62)+(F62*2)+(G62*3)+(H62*2)</f>
        <v>0</v>
      </c>
      <c r="J62" s="8"/>
      <c r="K62" s="8"/>
    </row>
    <row r="63" spans="2:11" ht="12.75"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f t="shared" si="2"/>
        <v>0</v>
      </c>
      <c r="J63" s="8"/>
      <c r="K63" s="8"/>
    </row>
    <row r="64" spans="2:11" ht="12.75"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f t="shared" si="2"/>
        <v>0</v>
      </c>
      <c r="J64" s="8"/>
      <c r="K64" s="8"/>
    </row>
    <row r="65" spans="2:11" ht="12.75"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f t="shared" si="2"/>
        <v>0</v>
      </c>
      <c r="J65" s="8"/>
      <c r="K65" s="8"/>
    </row>
    <row r="66" spans="1:11" ht="12.75">
      <c r="A66" s="5" t="s">
        <v>8</v>
      </c>
      <c r="B66" s="6">
        <f aca="true" t="shared" si="3" ref="B66:H66">SUM(B62:B65)</f>
        <v>0</v>
      </c>
      <c r="C66" s="6">
        <f t="shared" si="3"/>
        <v>0</v>
      </c>
      <c r="D66" s="6">
        <f t="shared" si="3"/>
        <v>0</v>
      </c>
      <c r="E66" s="6">
        <f t="shared" si="3"/>
        <v>0</v>
      </c>
      <c r="F66" s="6">
        <f t="shared" si="3"/>
        <v>0</v>
      </c>
      <c r="G66" s="6">
        <f t="shared" si="3"/>
        <v>0</v>
      </c>
      <c r="H66" s="6">
        <f t="shared" si="3"/>
        <v>0</v>
      </c>
      <c r="I66" s="6">
        <f t="shared" si="2"/>
        <v>0</v>
      </c>
      <c r="J66" s="6"/>
      <c r="K66" s="14"/>
    </row>
    <row r="67" spans="1:11" ht="12.75">
      <c r="A67" s="5"/>
      <c r="B67" s="6">
        <f>F43</f>
        <v>0</v>
      </c>
      <c r="C67" s="6">
        <f>H49</f>
        <v>0</v>
      </c>
      <c r="D67" s="6">
        <f>SUM(F79)+(F86)+(F93)</f>
        <v>0</v>
      </c>
      <c r="E67" s="6">
        <f>B72</f>
        <v>0</v>
      </c>
      <c r="F67" s="6">
        <v>0</v>
      </c>
      <c r="G67" s="6">
        <f>E72</f>
        <v>0</v>
      </c>
      <c r="H67" s="6">
        <v>0</v>
      </c>
      <c r="I67" s="6">
        <f t="shared" si="2"/>
        <v>0</v>
      </c>
      <c r="J67" s="6"/>
      <c r="K67" s="14"/>
    </row>
    <row r="68" spans="1:11" ht="12.75">
      <c r="A68" s="5"/>
      <c r="B68" s="6"/>
      <c r="C68" s="6"/>
      <c r="D68" s="6"/>
      <c r="E68" s="6"/>
      <c r="F68" s="6"/>
      <c r="G68" s="6"/>
      <c r="H68" s="6"/>
      <c r="I68" s="6"/>
      <c r="J68" s="6"/>
      <c r="K68" s="14"/>
    </row>
    <row r="69" spans="1:11" ht="12.75">
      <c r="A69" s="5" t="s">
        <v>58</v>
      </c>
      <c r="B69" s="6" t="s">
        <v>59</v>
      </c>
      <c r="C69" s="6" t="s">
        <v>60</v>
      </c>
      <c r="D69" s="6" t="s">
        <v>46</v>
      </c>
      <c r="E69" s="6" t="s">
        <v>87</v>
      </c>
      <c r="F69" s="6" t="s">
        <v>61</v>
      </c>
      <c r="G69" s="6" t="s">
        <v>46</v>
      </c>
      <c r="H69" s="6" t="s">
        <v>41</v>
      </c>
      <c r="I69" s="6" t="s">
        <v>57</v>
      </c>
      <c r="J69" s="19" t="s">
        <v>74</v>
      </c>
      <c r="K69" s="14"/>
    </row>
    <row r="70" spans="2:11" ht="12.75">
      <c r="B70" s="8">
        <v>0</v>
      </c>
      <c r="C70" s="8">
        <v>0</v>
      </c>
      <c r="D70" s="10" t="e">
        <f>SUM(B70/C70)</f>
        <v>#DIV/0!</v>
      </c>
      <c r="E70" s="20">
        <v>0</v>
      </c>
      <c r="F70" s="20">
        <v>0</v>
      </c>
      <c r="G70" s="17">
        <v>0</v>
      </c>
      <c r="H70" s="1" t="s">
        <v>95</v>
      </c>
      <c r="I70" s="8">
        <f>SUM(B70)+(E70*3)</f>
        <v>0</v>
      </c>
      <c r="J70" s="22"/>
      <c r="K70" s="8"/>
    </row>
    <row r="71" spans="1:11" ht="12.75">
      <c r="A71" s="5" t="s">
        <v>8</v>
      </c>
      <c r="B71" s="6">
        <f>SUM(B70:B70)</f>
        <v>0</v>
      </c>
      <c r="C71" s="6">
        <f>SUM(C70:C70)</f>
        <v>0</v>
      </c>
      <c r="D71" s="17" t="e">
        <f>SUM(B71/C71)</f>
        <v>#DIV/0!</v>
      </c>
      <c r="E71" s="6">
        <f>SUM(E70:E70)</f>
        <v>0</v>
      </c>
      <c r="F71" s="6">
        <f>SUM(F70:F70)</f>
        <v>0</v>
      </c>
      <c r="G71" s="17">
        <v>0</v>
      </c>
      <c r="H71" s="6" t="s">
        <v>95</v>
      </c>
      <c r="I71" s="6">
        <f>SUM(B71)+(E71*3)</f>
        <v>0</v>
      </c>
      <c r="J71" s="19"/>
      <c r="K71" s="6"/>
    </row>
    <row r="72" spans="1:11" ht="12.75">
      <c r="A72" s="5"/>
      <c r="B72" s="6">
        <v>0</v>
      </c>
      <c r="C72" s="6">
        <v>0</v>
      </c>
      <c r="D72" s="17" t="e">
        <f>SUM(B72/C72)</f>
        <v>#DIV/0!</v>
      </c>
      <c r="E72" s="23">
        <v>0</v>
      </c>
      <c r="F72" s="23">
        <v>0</v>
      </c>
      <c r="G72" s="17">
        <v>0</v>
      </c>
      <c r="H72" s="6" t="s">
        <v>95</v>
      </c>
      <c r="I72" s="6">
        <f>SUM(B72)+(E72*3)</f>
        <v>0</v>
      </c>
      <c r="J72" s="19"/>
      <c r="K72" s="6"/>
    </row>
    <row r="73" spans="1:11" ht="12.7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5" t="s">
        <v>75</v>
      </c>
      <c r="B74" s="6" t="s">
        <v>76</v>
      </c>
      <c r="C74" s="6" t="s">
        <v>40</v>
      </c>
      <c r="D74" s="6" t="s">
        <v>9</v>
      </c>
      <c r="E74" s="6" t="s">
        <v>41</v>
      </c>
      <c r="F74" s="6" t="s">
        <v>42</v>
      </c>
      <c r="G74" s="6"/>
      <c r="H74" s="6"/>
      <c r="I74" s="6"/>
      <c r="J74" s="6"/>
      <c r="K74" s="6"/>
    </row>
    <row r="75" spans="2:11" ht="12.75">
      <c r="B75" s="8">
        <v>0</v>
      </c>
      <c r="C75" s="8">
        <v>0</v>
      </c>
      <c r="D75" s="9" t="e">
        <f>SUM(C75)/(B75)</f>
        <v>#DIV/0!</v>
      </c>
      <c r="E75" s="1" t="s">
        <v>95</v>
      </c>
      <c r="F75" s="8">
        <v>0</v>
      </c>
      <c r="G75" s="8"/>
      <c r="H75" s="8"/>
      <c r="I75" s="8"/>
      <c r="J75" s="8"/>
      <c r="K75" s="8"/>
    </row>
    <row r="76" spans="2:11" ht="12.75">
      <c r="B76" s="8">
        <v>0</v>
      </c>
      <c r="C76" s="8">
        <v>0</v>
      </c>
      <c r="D76" s="9" t="e">
        <f>SUM(C76)/(B76)</f>
        <v>#DIV/0!</v>
      </c>
      <c r="E76" s="1" t="s">
        <v>95</v>
      </c>
      <c r="F76" s="8">
        <v>0</v>
      </c>
      <c r="G76" s="8"/>
      <c r="H76" s="8"/>
      <c r="I76" s="8"/>
      <c r="J76" s="8"/>
      <c r="K76" s="8"/>
    </row>
    <row r="77" spans="2:11" ht="12.75">
      <c r="B77" s="8">
        <v>0</v>
      </c>
      <c r="C77" s="8">
        <v>0</v>
      </c>
      <c r="D77" s="9" t="e">
        <f>SUM(C77)/(B77)</f>
        <v>#DIV/0!</v>
      </c>
      <c r="E77" s="1" t="s">
        <v>95</v>
      </c>
      <c r="F77" s="8">
        <v>0</v>
      </c>
      <c r="G77" s="8"/>
      <c r="H77" s="8"/>
      <c r="I77" s="8"/>
      <c r="J77" s="8"/>
      <c r="K77" s="8"/>
    </row>
    <row r="78" spans="1:11" ht="12.75">
      <c r="A78" s="5" t="s">
        <v>8</v>
      </c>
      <c r="B78" s="6">
        <f>SUM(B75:B77)</f>
        <v>0</v>
      </c>
      <c r="C78" s="6">
        <f>SUM(C75:C77)</f>
        <v>0</v>
      </c>
      <c r="D78" s="15" t="e">
        <f>SUM(C78)/(B78)</f>
        <v>#DIV/0!</v>
      </c>
      <c r="E78" s="6" t="s">
        <v>95</v>
      </c>
      <c r="F78" s="6">
        <f>SUM(F75:F77)</f>
        <v>0</v>
      </c>
      <c r="G78" s="6"/>
      <c r="H78" s="6"/>
      <c r="I78" s="6"/>
      <c r="J78" s="6"/>
      <c r="K78" s="14"/>
    </row>
    <row r="79" spans="1:11" ht="12.75">
      <c r="A79" s="5"/>
      <c r="B79" s="6">
        <v>0</v>
      </c>
      <c r="C79" s="6">
        <v>0</v>
      </c>
      <c r="D79" s="15" t="e">
        <f>SUM(C79)/(B79)</f>
        <v>#DIV/0!</v>
      </c>
      <c r="E79" s="6" t="s">
        <v>95</v>
      </c>
      <c r="F79" s="6">
        <v>0</v>
      </c>
      <c r="G79" s="6"/>
      <c r="H79" s="6"/>
      <c r="I79" s="6"/>
      <c r="J79" s="6"/>
      <c r="K79" s="14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64</v>
      </c>
      <c r="B81" s="6" t="s">
        <v>77</v>
      </c>
      <c r="C81" s="6" t="s">
        <v>40</v>
      </c>
      <c r="D81" s="6" t="s">
        <v>9</v>
      </c>
      <c r="E81" s="6" t="s">
        <v>41</v>
      </c>
      <c r="F81" s="6" t="s">
        <v>42</v>
      </c>
      <c r="G81" s="12"/>
      <c r="H81" s="12"/>
      <c r="I81" s="12"/>
      <c r="J81" s="12"/>
      <c r="K81" s="14"/>
    </row>
    <row r="82" spans="2:11" ht="12.75">
      <c r="B82" s="8">
        <v>0</v>
      </c>
      <c r="C82" s="8">
        <v>0</v>
      </c>
      <c r="D82" s="9" t="e">
        <f>SUM(C82)/(B82)</f>
        <v>#DIV/0!</v>
      </c>
      <c r="E82" s="1" t="s">
        <v>95</v>
      </c>
      <c r="F82" s="8">
        <v>0</v>
      </c>
      <c r="G82" s="12"/>
      <c r="H82" s="12"/>
      <c r="I82" s="12"/>
      <c r="J82" s="12"/>
      <c r="K82" s="14"/>
    </row>
    <row r="83" spans="2:11" ht="12.75">
      <c r="B83" s="8">
        <v>0</v>
      </c>
      <c r="C83" s="8">
        <v>0</v>
      </c>
      <c r="D83" s="9" t="e">
        <f>SUM(C83)/(B83)</f>
        <v>#DIV/0!</v>
      </c>
      <c r="E83" s="1" t="s">
        <v>95</v>
      </c>
      <c r="F83" s="8">
        <v>0</v>
      </c>
      <c r="G83" s="12"/>
      <c r="H83" s="12"/>
      <c r="I83" s="12"/>
      <c r="J83" s="12"/>
      <c r="K83" s="14"/>
    </row>
    <row r="84" spans="2:11" ht="12.75">
      <c r="B84" s="8">
        <v>0</v>
      </c>
      <c r="C84" s="8">
        <v>0</v>
      </c>
      <c r="D84" s="9" t="e">
        <f>SUM(C84)/(B84)</f>
        <v>#DIV/0!</v>
      </c>
      <c r="E84" s="1" t="s">
        <v>95</v>
      </c>
      <c r="F84" s="8">
        <v>0</v>
      </c>
      <c r="G84" s="12"/>
      <c r="H84" s="12"/>
      <c r="I84" s="12"/>
      <c r="J84" s="12"/>
      <c r="K84" s="14"/>
    </row>
    <row r="85" spans="1:11" ht="12.75">
      <c r="A85" s="5" t="s">
        <v>8</v>
      </c>
      <c r="B85" s="6">
        <f>SUM(B82:B84)</f>
        <v>0</v>
      </c>
      <c r="C85" s="6">
        <f>SUM(C82:C84)</f>
        <v>0</v>
      </c>
      <c r="D85" s="15" t="e">
        <f>SUM(C85)/(B85)</f>
        <v>#DIV/0!</v>
      </c>
      <c r="E85" s="6" t="s">
        <v>95</v>
      </c>
      <c r="F85" s="6">
        <f>SUM(F82:F84)</f>
        <v>0</v>
      </c>
      <c r="G85" s="5"/>
      <c r="H85" s="5"/>
      <c r="I85" s="5"/>
      <c r="J85" s="5"/>
      <c r="K85" s="6"/>
    </row>
    <row r="86" spans="1:11" ht="12.75">
      <c r="A86" s="5"/>
      <c r="B86" s="6">
        <v>0</v>
      </c>
      <c r="C86" s="6">
        <v>0</v>
      </c>
      <c r="D86" s="15" t="e">
        <f>SUM(C86)/(B86)</f>
        <v>#DIV/0!</v>
      </c>
      <c r="E86" s="6" t="s">
        <v>95</v>
      </c>
      <c r="F86" s="6">
        <v>0</v>
      </c>
      <c r="G86" s="5"/>
      <c r="H86" s="5"/>
      <c r="I86" s="5"/>
      <c r="J86" s="5"/>
      <c r="K86" s="6"/>
    </row>
    <row r="87" spans="1:11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4"/>
    </row>
    <row r="88" spans="1:11" ht="12.75">
      <c r="A88" s="5" t="s">
        <v>65</v>
      </c>
      <c r="B88" s="6" t="s">
        <v>78</v>
      </c>
      <c r="C88" s="6" t="s">
        <v>40</v>
      </c>
      <c r="D88" s="6" t="s">
        <v>9</v>
      </c>
      <c r="E88" s="6" t="s">
        <v>41</v>
      </c>
      <c r="F88" s="6" t="s">
        <v>42</v>
      </c>
      <c r="G88" s="12"/>
      <c r="H88" s="12"/>
      <c r="I88" s="12"/>
      <c r="J88" s="12"/>
      <c r="K88" s="14"/>
    </row>
    <row r="89" spans="2:11" ht="12.75">
      <c r="B89" s="8">
        <v>0</v>
      </c>
      <c r="C89" s="8">
        <v>0</v>
      </c>
      <c r="D89" s="9" t="e">
        <f>SUM(C89)/(B89)</f>
        <v>#DIV/0!</v>
      </c>
      <c r="E89" s="1" t="s">
        <v>95</v>
      </c>
      <c r="F89" s="8">
        <v>0</v>
      </c>
      <c r="G89" s="12"/>
      <c r="H89" s="12"/>
      <c r="I89" s="12"/>
      <c r="J89" s="12"/>
      <c r="K89" s="14"/>
    </row>
    <row r="90" spans="2:11" ht="12.75">
      <c r="B90" s="8">
        <v>0</v>
      </c>
      <c r="C90" s="8">
        <v>0</v>
      </c>
      <c r="D90" s="9" t="e">
        <f>SUM(C90)/(B90)</f>
        <v>#DIV/0!</v>
      </c>
      <c r="E90" s="1" t="s">
        <v>95</v>
      </c>
      <c r="F90" s="8">
        <v>0</v>
      </c>
      <c r="G90" s="12"/>
      <c r="H90" s="12"/>
      <c r="I90" s="12"/>
      <c r="J90" s="12"/>
      <c r="K90" s="14"/>
    </row>
    <row r="91" spans="2:11" ht="12.75">
      <c r="B91" s="8">
        <v>0</v>
      </c>
      <c r="C91" s="8">
        <v>0</v>
      </c>
      <c r="D91" s="9" t="e">
        <f>SUM(C91)/(B91)</f>
        <v>#DIV/0!</v>
      </c>
      <c r="E91" s="1" t="s">
        <v>95</v>
      </c>
      <c r="F91" s="8">
        <v>0</v>
      </c>
      <c r="G91" s="12"/>
      <c r="H91" s="12"/>
      <c r="I91" s="12"/>
      <c r="J91" s="12"/>
      <c r="K91" s="14"/>
    </row>
    <row r="92" spans="1:11" ht="12.75">
      <c r="A92" s="5" t="s">
        <v>8</v>
      </c>
      <c r="B92" s="6">
        <f>SUM(B89:B91)</f>
        <v>0</v>
      </c>
      <c r="C92" s="6">
        <f>SUM(C89:C91)</f>
        <v>0</v>
      </c>
      <c r="D92" s="15" t="e">
        <f>SUM(C92)/(B92)</f>
        <v>#DIV/0!</v>
      </c>
      <c r="E92" s="6" t="s">
        <v>95</v>
      </c>
      <c r="F92" s="6">
        <f>SUM(F89:F91)</f>
        <v>0</v>
      </c>
      <c r="G92" s="12"/>
      <c r="H92" s="12"/>
      <c r="I92" s="12"/>
      <c r="J92" s="12"/>
      <c r="K92" s="14"/>
    </row>
    <row r="93" spans="1:11" ht="12.75">
      <c r="A93" s="5"/>
      <c r="B93" s="6">
        <v>0</v>
      </c>
      <c r="C93" s="6">
        <v>0</v>
      </c>
      <c r="D93" s="15" t="e">
        <f>SUM(C93)/(B93)</f>
        <v>#DIV/0!</v>
      </c>
      <c r="E93" s="6" t="s">
        <v>95</v>
      </c>
      <c r="F93" s="6">
        <v>0</v>
      </c>
      <c r="G93" s="7"/>
      <c r="H93" s="7"/>
      <c r="I93" s="7"/>
      <c r="J93" s="7"/>
      <c r="K93" s="8"/>
    </row>
    <row r="94" spans="1:11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4"/>
    </row>
    <row r="95" spans="1:11" ht="12.75">
      <c r="A95" s="5" t="s">
        <v>66</v>
      </c>
      <c r="B95" s="6" t="s">
        <v>79</v>
      </c>
      <c r="C95" s="6" t="s">
        <v>40</v>
      </c>
      <c r="D95" s="6" t="s">
        <v>9</v>
      </c>
      <c r="E95" s="6" t="s">
        <v>41</v>
      </c>
      <c r="F95" s="6"/>
      <c r="G95" s="12"/>
      <c r="H95" s="12"/>
      <c r="I95" s="12"/>
      <c r="J95" s="12"/>
      <c r="K95" s="14"/>
    </row>
    <row r="96" spans="2:11" ht="12.75">
      <c r="B96" s="8">
        <v>0</v>
      </c>
      <c r="C96" s="8">
        <v>0</v>
      </c>
      <c r="D96" s="9" t="e">
        <f>SUM(C96)/(B96)</f>
        <v>#DIV/0!</v>
      </c>
      <c r="E96" s="1" t="s">
        <v>95</v>
      </c>
      <c r="F96" s="8"/>
      <c r="G96" s="7"/>
      <c r="H96" s="7"/>
      <c r="I96" s="7"/>
      <c r="J96" s="7"/>
      <c r="K96" s="8"/>
    </row>
    <row r="97" spans="2:11" ht="12.75">
      <c r="B97" s="8">
        <v>0</v>
      </c>
      <c r="C97" s="8">
        <v>0</v>
      </c>
      <c r="D97" s="9" t="e">
        <f>SUM(C97)/(B97)</f>
        <v>#DIV/0!</v>
      </c>
      <c r="E97" s="1" t="s">
        <v>95</v>
      </c>
      <c r="F97" s="8"/>
      <c r="G97" s="7"/>
      <c r="H97" s="7"/>
      <c r="I97" s="7"/>
      <c r="J97" s="7"/>
      <c r="K97" s="8"/>
    </row>
    <row r="98" spans="1:11" ht="12.75">
      <c r="A98" s="5" t="s">
        <v>8</v>
      </c>
      <c r="B98" s="6">
        <f>SUM(B96:B97)</f>
        <v>0</v>
      </c>
      <c r="C98" s="6">
        <f>SUM(C96:C97)</f>
        <v>0</v>
      </c>
      <c r="D98" s="15" t="e">
        <f>SUM(C98)/(B98)</f>
        <v>#DIV/0!</v>
      </c>
      <c r="E98" s="6" t="s">
        <v>95</v>
      </c>
      <c r="F98" s="6"/>
      <c r="G98" s="5"/>
      <c r="H98" s="5"/>
      <c r="I98" s="5"/>
      <c r="J98" s="5"/>
      <c r="K98" s="6"/>
    </row>
    <row r="99" spans="1:11" ht="12.75">
      <c r="A99" s="5"/>
      <c r="B99" s="6">
        <f>C26</f>
        <v>0</v>
      </c>
      <c r="C99" s="6">
        <f>C27</f>
        <v>0</v>
      </c>
      <c r="D99" s="15" t="e">
        <f>SUM(C99)/(B99)</f>
        <v>#DIV/0!</v>
      </c>
      <c r="E99" s="6" t="s">
        <v>95</v>
      </c>
      <c r="F99" s="6"/>
      <c r="G99" s="5"/>
      <c r="H99" s="5"/>
      <c r="I99" s="5"/>
      <c r="J99" s="5"/>
      <c r="K99" s="6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6"/>
    </row>
    <row r="101" spans="1:11" ht="12.75">
      <c r="A101" s="5" t="s">
        <v>82</v>
      </c>
      <c r="B101" s="5"/>
      <c r="C101" s="5"/>
      <c r="D101" s="5"/>
      <c r="E101" s="5"/>
      <c r="F101" s="5"/>
      <c r="G101" s="5"/>
      <c r="H101" s="5"/>
      <c r="I101" s="5"/>
      <c r="J101" s="5"/>
      <c r="K101" s="6"/>
    </row>
    <row r="102" spans="1:1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8"/>
    </row>
    <row r="103" spans="1:1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8"/>
    </row>
    <row r="104" spans="1:1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8"/>
    </row>
    <row r="105" spans="1:1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8"/>
    </row>
    <row r="106" spans="1:1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8"/>
    </row>
    <row r="107" spans="1:1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8"/>
    </row>
    <row r="108" spans="1:1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8"/>
    </row>
    <row r="109" spans="1:1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8"/>
    </row>
    <row r="110" spans="1:1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8"/>
    </row>
    <row r="111" spans="1:1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8"/>
    </row>
    <row r="112" spans="1:1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8"/>
    </row>
    <row r="113" spans="1:11" ht="12.75">
      <c r="A113" s="28" t="s">
        <v>67</v>
      </c>
      <c r="B113" s="29" t="s">
        <v>68</v>
      </c>
      <c r="C113" s="29" t="s">
        <v>91</v>
      </c>
      <c r="D113" s="29" t="s">
        <v>69</v>
      </c>
      <c r="E113" s="29" t="s">
        <v>71</v>
      </c>
      <c r="F113" s="29" t="s">
        <v>70</v>
      </c>
      <c r="G113" s="29" t="s">
        <v>99</v>
      </c>
      <c r="H113" s="29" t="s">
        <v>72</v>
      </c>
      <c r="I113" s="29" t="s">
        <v>73</v>
      </c>
      <c r="J113" s="29" t="s">
        <v>83</v>
      </c>
      <c r="K113" s="44"/>
    </row>
    <row r="114" spans="1:11" ht="12.75">
      <c r="A114" s="50"/>
      <c r="B114" s="8">
        <v>0</v>
      </c>
      <c r="C114" s="8">
        <v>0</v>
      </c>
      <c r="D114" s="8">
        <f aca="true" t="shared" si="4" ref="D114:D138">SUM(B114:C114)</f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1"/>
    </row>
    <row r="115" spans="1:11" ht="12.75">
      <c r="A115" s="50"/>
      <c r="B115" s="8">
        <v>0</v>
      </c>
      <c r="C115" s="8">
        <v>0</v>
      </c>
      <c r="D115" s="8">
        <f t="shared" si="4"/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1"/>
    </row>
    <row r="116" spans="1:11" ht="12.75">
      <c r="A116" s="50"/>
      <c r="B116" s="8">
        <v>0</v>
      </c>
      <c r="C116" s="8">
        <v>0</v>
      </c>
      <c r="D116" s="8">
        <f t="shared" si="4"/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1"/>
    </row>
    <row r="117" spans="1:11" ht="12.75">
      <c r="A117" s="50"/>
      <c r="B117" s="8">
        <v>0</v>
      </c>
      <c r="C117" s="8">
        <v>0</v>
      </c>
      <c r="D117" s="8">
        <f t="shared" si="4"/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1"/>
    </row>
    <row r="118" spans="1:11" ht="12.75">
      <c r="A118" s="50"/>
      <c r="B118" s="8">
        <v>0</v>
      </c>
      <c r="C118" s="8">
        <v>0</v>
      </c>
      <c r="D118" s="8">
        <f t="shared" si="4"/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1"/>
    </row>
    <row r="119" spans="1:11" ht="12.75">
      <c r="A119" s="50"/>
      <c r="B119" s="8">
        <v>0</v>
      </c>
      <c r="C119" s="8">
        <v>0</v>
      </c>
      <c r="D119" s="8">
        <f t="shared" si="4"/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1"/>
    </row>
    <row r="120" spans="1:11" ht="12.75">
      <c r="A120" s="50"/>
      <c r="B120" s="8">
        <v>0</v>
      </c>
      <c r="C120" s="8">
        <v>0</v>
      </c>
      <c r="D120" s="8">
        <f t="shared" si="4"/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1"/>
    </row>
    <row r="121" spans="1:11" ht="12.75">
      <c r="A121" s="50"/>
      <c r="B121" s="8">
        <v>0</v>
      </c>
      <c r="C121" s="8">
        <v>0</v>
      </c>
      <c r="D121" s="8">
        <f t="shared" si="4"/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1"/>
    </row>
    <row r="122" spans="1:11" ht="12.75">
      <c r="A122" s="50"/>
      <c r="B122" s="8">
        <v>0</v>
      </c>
      <c r="C122" s="8">
        <v>0</v>
      </c>
      <c r="D122" s="8">
        <f t="shared" si="4"/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1"/>
    </row>
    <row r="123" spans="1:11" ht="12.75">
      <c r="A123" s="50"/>
      <c r="B123" s="8">
        <v>0</v>
      </c>
      <c r="C123" s="8">
        <v>0</v>
      </c>
      <c r="D123" s="8">
        <f t="shared" si="4"/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1"/>
    </row>
    <row r="124" spans="1:11" ht="12.75">
      <c r="A124" s="50"/>
      <c r="B124" s="8">
        <v>0</v>
      </c>
      <c r="C124" s="8">
        <v>0</v>
      </c>
      <c r="D124" s="8">
        <f t="shared" si="4"/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1"/>
    </row>
    <row r="125" spans="1:11" ht="12.75">
      <c r="A125" s="50"/>
      <c r="B125" s="8">
        <v>0</v>
      </c>
      <c r="C125" s="8">
        <v>0</v>
      </c>
      <c r="D125" s="8">
        <f t="shared" si="4"/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1"/>
    </row>
    <row r="126" spans="1:11" ht="12.75">
      <c r="A126" s="50"/>
      <c r="B126" s="8">
        <v>0</v>
      </c>
      <c r="C126" s="8">
        <v>0</v>
      </c>
      <c r="D126" s="8">
        <f t="shared" si="4"/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1"/>
    </row>
    <row r="127" spans="1:11" ht="12.75">
      <c r="A127" s="50"/>
      <c r="B127" s="8">
        <v>0</v>
      </c>
      <c r="C127" s="8">
        <v>0</v>
      </c>
      <c r="D127" s="8">
        <f t="shared" si="4"/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1"/>
    </row>
    <row r="128" spans="1:11" ht="12.75">
      <c r="A128" s="50"/>
      <c r="B128" s="8">
        <v>0</v>
      </c>
      <c r="C128" s="8">
        <v>0</v>
      </c>
      <c r="D128" s="8">
        <f t="shared" si="4"/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1"/>
    </row>
    <row r="129" spans="1:11" ht="12.75">
      <c r="A129" s="50"/>
      <c r="B129" s="8">
        <v>0</v>
      </c>
      <c r="C129" s="8">
        <v>0</v>
      </c>
      <c r="D129" s="8">
        <f t="shared" si="4"/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1"/>
    </row>
    <row r="130" spans="1:11" ht="12.75">
      <c r="A130" s="50"/>
      <c r="B130" s="8">
        <v>0</v>
      </c>
      <c r="C130" s="8">
        <v>0</v>
      </c>
      <c r="D130" s="8">
        <f t="shared" si="4"/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1"/>
    </row>
    <row r="131" spans="1:11" ht="12.75">
      <c r="A131" s="50"/>
      <c r="B131" s="8">
        <v>0</v>
      </c>
      <c r="C131" s="8">
        <v>0</v>
      </c>
      <c r="D131" s="8">
        <f t="shared" si="4"/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1"/>
    </row>
    <row r="132" spans="1:11" ht="12.75">
      <c r="A132" s="50"/>
      <c r="B132" s="8">
        <v>0</v>
      </c>
      <c r="C132" s="8">
        <v>0</v>
      </c>
      <c r="D132" s="8">
        <f t="shared" si="4"/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1"/>
    </row>
    <row r="133" spans="1:11" ht="12.75">
      <c r="A133" s="50"/>
      <c r="B133" s="8">
        <v>0</v>
      </c>
      <c r="C133" s="8">
        <v>0</v>
      </c>
      <c r="D133" s="8">
        <f t="shared" si="4"/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1"/>
    </row>
    <row r="134" spans="1:11" ht="12.75">
      <c r="A134" s="50"/>
      <c r="B134" s="8">
        <v>0</v>
      </c>
      <c r="C134" s="8">
        <v>0</v>
      </c>
      <c r="D134" s="8">
        <f t="shared" si="4"/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1"/>
    </row>
    <row r="135" spans="1:11" ht="12.75">
      <c r="A135" s="50"/>
      <c r="B135" s="8">
        <v>0</v>
      </c>
      <c r="C135" s="8">
        <v>0</v>
      </c>
      <c r="D135" s="8">
        <f t="shared" si="4"/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1"/>
    </row>
    <row r="136" spans="1:11" ht="12.75">
      <c r="A136" s="50"/>
      <c r="B136" s="8">
        <v>0</v>
      </c>
      <c r="C136" s="8">
        <v>0</v>
      </c>
      <c r="D136" s="8">
        <f t="shared" si="4"/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1"/>
    </row>
    <row r="137" spans="1:11" ht="12.75">
      <c r="A137" s="50"/>
      <c r="B137" s="8">
        <v>0</v>
      </c>
      <c r="C137" s="8">
        <v>0</v>
      </c>
      <c r="D137" s="8">
        <f t="shared" si="4"/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1"/>
    </row>
    <row r="138" spans="1:11" ht="12.75">
      <c r="A138" s="50"/>
      <c r="B138" s="8">
        <v>0</v>
      </c>
      <c r="C138" s="8">
        <v>0</v>
      </c>
      <c r="D138" s="8">
        <f t="shared" si="4"/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1"/>
    </row>
    <row r="139" spans="1:11" ht="12.75">
      <c r="A139" s="28" t="s">
        <v>8</v>
      </c>
      <c r="B139" s="29">
        <f aca="true" t="shared" si="5" ref="B139:J139">SUM(B114:B138)</f>
        <v>0</v>
      </c>
      <c r="C139" s="29">
        <f t="shared" si="5"/>
        <v>0</v>
      </c>
      <c r="D139" s="29">
        <f t="shared" si="5"/>
        <v>0</v>
      </c>
      <c r="E139" s="29">
        <f t="shared" si="5"/>
        <v>0</v>
      </c>
      <c r="F139" s="29">
        <f t="shared" si="5"/>
        <v>0</v>
      </c>
      <c r="G139" s="29">
        <f t="shared" si="5"/>
        <v>0</v>
      </c>
      <c r="H139" s="29">
        <f t="shared" si="5"/>
        <v>0</v>
      </c>
      <c r="I139" s="29">
        <f t="shared" si="5"/>
        <v>0</v>
      </c>
      <c r="J139" s="29">
        <f t="shared" si="5"/>
        <v>0</v>
      </c>
      <c r="K139" s="44"/>
    </row>
  </sheetData>
  <sheetProtection/>
  <printOptions/>
  <pageMargins left="0.3" right="0.3" top="0.25" bottom="0.25" header="0.5" footer="0.5"/>
  <pageSetup horizontalDpi="600" verticalDpi="600" orientation="portrait"/>
  <rowBreaks count="1" manualBreakCount="1">
    <brk id="11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97"/>
  <sheetViews>
    <sheetView zoomScale="175" zoomScaleNormal="175" zoomScalePageLayoutView="0" workbookViewId="0" topLeftCell="A1">
      <selection activeCell="A2" sqref="A2"/>
    </sheetView>
  </sheetViews>
  <sheetFormatPr defaultColWidth="9.140625" defaultRowHeight="12.75"/>
  <cols>
    <col min="1" max="1" width="5.57421875" style="7" customWidth="1"/>
    <col min="2" max="2" width="13.140625" style="7" customWidth="1"/>
    <col min="3" max="3" width="2.8515625" style="68" bestFit="1" customWidth="1"/>
    <col min="4" max="4" width="2.140625" style="68" bestFit="1" customWidth="1"/>
    <col min="5" max="5" width="4.421875" style="8" bestFit="1" customWidth="1"/>
    <col min="6" max="6" width="4.7109375" style="8" bestFit="1" customWidth="1"/>
    <col min="7" max="7" width="0.71875" style="7" customWidth="1"/>
    <col min="8" max="8" width="13.140625" style="7" customWidth="1"/>
    <col min="9" max="10" width="3.00390625" style="68" bestFit="1" customWidth="1"/>
    <col min="11" max="11" width="4.140625" style="8" bestFit="1" customWidth="1"/>
    <col min="12" max="12" width="4.7109375" style="8" bestFit="1" customWidth="1"/>
    <col min="13" max="13" width="0.5625" style="79" customWidth="1"/>
    <col min="14" max="14" width="13.140625" style="79" customWidth="1"/>
    <col min="15" max="15" width="2.8515625" style="68" bestFit="1" customWidth="1"/>
    <col min="16" max="16" width="2.140625" style="68" bestFit="1" customWidth="1"/>
    <col min="17" max="17" width="4.00390625" style="8" bestFit="1" customWidth="1"/>
    <col min="18" max="18" width="4.7109375" style="8" bestFit="1" customWidth="1"/>
    <col min="19" max="16384" width="9.140625" style="7" customWidth="1"/>
  </cols>
  <sheetData>
    <row r="1" spans="1:18" s="73" customFormat="1" ht="20.25">
      <c r="A1" s="52" t="s">
        <v>148</v>
      </c>
      <c r="C1" s="74"/>
      <c r="D1" s="74"/>
      <c r="E1" s="75"/>
      <c r="F1" s="75"/>
      <c r="I1" s="74"/>
      <c r="J1" s="74"/>
      <c r="K1" s="75"/>
      <c r="L1" s="75"/>
      <c r="M1" s="77"/>
      <c r="N1" s="77"/>
      <c r="O1" s="74"/>
      <c r="P1" s="74"/>
      <c r="Q1" s="75"/>
      <c r="R1" s="75"/>
    </row>
    <row r="2" spans="3:18" s="53" customFormat="1" ht="8.25">
      <c r="C2" s="54"/>
      <c r="D2" s="54"/>
      <c r="E2" s="55"/>
      <c r="F2" s="55"/>
      <c r="I2" s="54"/>
      <c r="J2" s="54"/>
      <c r="K2" s="55"/>
      <c r="L2" s="55"/>
      <c r="M2" s="78"/>
      <c r="N2" s="78"/>
      <c r="O2" s="54"/>
      <c r="P2" s="54"/>
      <c r="Q2" s="55"/>
      <c r="R2" s="55"/>
    </row>
    <row r="3" spans="1:18" s="12" customFormat="1" ht="12">
      <c r="A3" s="5"/>
      <c r="B3" s="5" t="s">
        <v>118</v>
      </c>
      <c r="C3" s="56"/>
      <c r="D3" s="56"/>
      <c r="E3" s="6" t="s">
        <v>276</v>
      </c>
      <c r="F3" s="6"/>
      <c r="G3" s="57"/>
      <c r="H3" s="5" t="s">
        <v>119</v>
      </c>
      <c r="I3" s="56"/>
      <c r="J3" s="56"/>
      <c r="K3" s="6" t="s">
        <v>277</v>
      </c>
      <c r="L3" s="6"/>
      <c r="M3" s="57"/>
      <c r="N3" s="28" t="s">
        <v>136</v>
      </c>
      <c r="O3" s="58"/>
      <c r="P3" s="56"/>
      <c r="Q3" s="6" t="s">
        <v>278</v>
      </c>
      <c r="R3" s="6"/>
    </row>
    <row r="4" spans="1:18" s="12" customFormat="1" ht="12">
      <c r="A4" s="5" t="s">
        <v>120</v>
      </c>
      <c r="B4" s="19" t="s">
        <v>121</v>
      </c>
      <c r="C4" s="56" t="s">
        <v>122</v>
      </c>
      <c r="D4" s="56" t="s">
        <v>123</v>
      </c>
      <c r="E4" s="6" t="s">
        <v>124</v>
      </c>
      <c r="F4" s="6" t="s">
        <v>125</v>
      </c>
      <c r="G4" s="57"/>
      <c r="H4" s="5" t="s">
        <v>126</v>
      </c>
      <c r="I4" s="56" t="s">
        <v>122</v>
      </c>
      <c r="J4" s="56" t="s">
        <v>123</v>
      </c>
      <c r="K4" s="6" t="s">
        <v>112</v>
      </c>
      <c r="L4" s="6" t="s">
        <v>125</v>
      </c>
      <c r="M4" s="57"/>
      <c r="N4" s="28" t="s">
        <v>139</v>
      </c>
      <c r="O4" s="56" t="s">
        <v>122</v>
      </c>
      <c r="P4" s="56" t="s">
        <v>123</v>
      </c>
      <c r="Q4" s="6" t="s">
        <v>94</v>
      </c>
      <c r="R4" s="6" t="s">
        <v>125</v>
      </c>
    </row>
    <row r="5" spans="1:18" ht="12.75">
      <c r="A5" s="7" t="s">
        <v>149</v>
      </c>
      <c r="B5" s="7" t="s">
        <v>182</v>
      </c>
      <c r="D5" s="68">
        <v>1</v>
      </c>
      <c r="E5" s="8">
        <v>7</v>
      </c>
      <c r="F5" s="8">
        <v>42</v>
      </c>
      <c r="G5" s="71"/>
      <c r="H5" s="59" t="s">
        <v>199</v>
      </c>
      <c r="I5" s="68">
        <v>1</v>
      </c>
      <c r="K5" s="8">
        <v>42</v>
      </c>
      <c r="L5" s="8">
        <v>7</v>
      </c>
      <c r="M5" s="71"/>
      <c r="N5" s="79" t="s">
        <v>184</v>
      </c>
      <c r="O5" s="68">
        <v>1</v>
      </c>
      <c r="Q5" s="8">
        <v>28</v>
      </c>
      <c r="R5" s="8">
        <v>17</v>
      </c>
    </row>
    <row r="6" spans="1:18" ht="12.75">
      <c r="A6" s="7" t="s">
        <v>150</v>
      </c>
      <c r="B6" s="72" t="s">
        <v>200</v>
      </c>
      <c r="D6" s="68">
        <v>1</v>
      </c>
      <c r="E6" s="8">
        <v>6</v>
      </c>
      <c r="F6" s="8">
        <v>49</v>
      </c>
      <c r="G6" s="71"/>
      <c r="H6" s="7" t="s">
        <v>206</v>
      </c>
      <c r="J6" s="68">
        <v>1</v>
      </c>
      <c r="K6" s="8">
        <v>10</v>
      </c>
      <c r="L6" s="8">
        <v>13</v>
      </c>
      <c r="M6" s="71"/>
      <c r="N6" s="80" t="s">
        <v>10</v>
      </c>
      <c r="O6" s="68">
        <v>1</v>
      </c>
      <c r="Q6" s="8">
        <v>49</v>
      </c>
      <c r="R6" s="8">
        <v>6</v>
      </c>
    </row>
    <row r="7" spans="1:18" ht="12.75">
      <c r="A7" s="7" t="s">
        <v>151</v>
      </c>
      <c r="B7" s="7" t="s">
        <v>104</v>
      </c>
      <c r="D7" s="68">
        <v>1</v>
      </c>
      <c r="E7" s="8">
        <v>0</v>
      </c>
      <c r="F7" s="8">
        <v>33</v>
      </c>
      <c r="G7" s="71"/>
      <c r="H7" s="7" t="s">
        <v>270</v>
      </c>
      <c r="I7" s="68">
        <v>1</v>
      </c>
      <c r="K7" s="8">
        <v>24</v>
      </c>
      <c r="L7" s="8">
        <v>3</v>
      </c>
      <c r="M7" s="71"/>
      <c r="N7" s="79" t="s">
        <v>214</v>
      </c>
      <c r="O7" s="68">
        <v>1</v>
      </c>
      <c r="Q7" s="8">
        <v>23</v>
      </c>
      <c r="R7" s="8">
        <v>21</v>
      </c>
    </row>
    <row r="8" spans="1:14" ht="12.75">
      <c r="A8" s="7" t="s">
        <v>152</v>
      </c>
      <c r="B8" s="7" t="s">
        <v>183</v>
      </c>
      <c r="G8" s="71"/>
      <c r="H8" s="7" t="s">
        <v>207</v>
      </c>
      <c r="M8" s="71"/>
      <c r="N8" s="79" t="s">
        <v>215</v>
      </c>
    </row>
    <row r="9" spans="1:14" ht="12.75">
      <c r="A9" s="7" t="s">
        <v>153</v>
      </c>
      <c r="B9" s="7" t="s">
        <v>184</v>
      </c>
      <c r="G9" s="71"/>
      <c r="H9" s="7" t="s">
        <v>208</v>
      </c>
      <c r="M9" s="71"/>
      <c r="N9" s="43" t="s">
        <v>216</v>
      </c>
    </row>
    <row r="10" spans="1:14" ht="12.75">
      <c r="A10" s="7" t="s">
        <v>154</v>
      </c>
      <c r="B10" s="7" t="s">
        <v>108</v>
      </c>
      <c r="G10" s="71"/>
      <c r="H10" s="7" t="s">
        <v>209</v>
      </c>
      <c r="M10" s="71"/>
      <c r="N10" s="43" t="s">
        <v>217</v>
      </c>
    </row>
    <row r="11" spans="1:14" ht="12.75">
      <c r="A11" s="7" t="s">
        <v>155</v>
      </c>
      <c r="B11" s="7" t="s">
        <v>169</v>
      </c>
      <c r="G11" s="71"/>
      <c r="H11" s="7" t="s">
        <v>210</v>
      </c>
      <c r="M11" s="71"/>
      <c r="N11" s="43" t="s">
        <v>218</v>
      </c>
    </row>
    <row r="12" spans="1:14" ht="12.75">
      <c r="A12" s="7" t="s">
        <v>156</v>
      </c>
      <c r="B12" s="7" t="s">
        <v>101</v>
      </c>
      <c r="G12" s="71"/>
      <c r="H12" s="7" t="s">
        <v>211</v>
      </c>
      <c r="M12" s="71"/>
      <c r="N12" s="43" t="s">
        <v>219</v>
      </c>
    </row>
    <row r="13" spans="1:14" ht="12.75">
      <c r="A13" s="7" t="s">
        <v>157</v>
      </c>
      <c r="B13" s="7" t="s">
        <v>185</v>
      </c>
      <c r="G13" s="71"/>
      <c r="H13" s="7" t="s">
        <v>212</v>
      </c>
      <c r="M13" s="71"/>
      <c r="N13" s="43" t="s">
        <v>220</v>
      </c>
    </row>
    <row r="14" spans="1:14" ht="12.75">
      <c r="A14" s="7" t="s">
        <v>181</v>
      </c>
      <c r="B14" s="7" t="s">
        <v>110</v>
      </c>
      <c r="G14" s="71"/>
      <c r="H14" s="7" t="s">
        <v>213</v>
      </c>
      <c r="M14" s="71"/>
      <c r="N14" s="43" t="s">
        <v>221</v>
      </c>
    </row>
    <row r="15" spans="7:13" ht="12.75">
      <c r="G15" s="71"/>
      <c r="M15" s="71"/>
    </row>
    <row r="16" spans="7:13" ht="12.75">
      <c r="G16" s="71"/>
      <c r="M16" s="71"/>
    </row>
    <row r="17" spans="7:13" ht="12.75">
      <c r="G17" s="71"/>
      <c r="M17" s="71"/>
    </row>
    <row r="18" spans="1:18" s="12" customFormat="1" ht="12">
      <c r="A18" s="5" t="s">
        <v>128</v>
      </c>
      <c r="B18" s="5" t="s">
        <v>10</v>
      </c>
      <c r="C18" s="56">
        <f>SUM(C5:C17)</f>
        <v>0</v>
      </c>
      <c r="D18" s="56">
        <f>SUM(D5:D17)</f>
        <v>3</v>
      </c>
      <c r="E18" s="6">
        <f>SUM(E5:E17)</f>
        <v>13</v>
      </c>
      <c r="F18" s="6">
        <f>SUM(F5:F17)</f>
        <v>124</v>
      </c>
      <c r="G18" s="57"/>
      <c r="H18" s="5" t="s">
        <v>115</v>
      </c>
      <c r="I18" s="56">
        <f>SUM(I5:I17)</f>
        <v>2</v>
      </c>
      <c r="J18" s="56">
        <f>SUM(J5:J17)</f>
        <v>1</v>
      </c>
      <c r="K18" s="6">
        <f>SUM(K5:K17)</f>
        <v>76</v>
      </c>
      <c r="L18" s="6">
        <f>SUM(L5:L17)</f>
        <v>23</v>
      </c>
      <c r="M18" s="57"/>
      <c r="N18" s="28" t="s">
        <v>96</v>
      </c>
      <c r="O18" s="56">
        <f>SUM(O5:O17)</f>
        <v>3</v>
      </c>
      <c r="P18" s="56">
        <f>SUM(P5:P17)</f>
        <v>0</v>
      </c>
      <c r="Q18" s="6">
        <f>SUM(Q5:Q17)</f>
        <v>100</v>
      </c>
      <c r="R18" s="6">
        <f>SUM(R5:R17)</f>
        <v>44</v>
      </c>
    </row>
    <row r="19" spans="1:18" s="12" customFormat="1" ht="12">
      <c r="A19" s="5" t="s">
        <v>129</v>
      </c>
      <c r="B19" s="5"/>
      <c r="C19" s="56"/>
      <c r="D19" s="56"/>
      <c r="E19" s="6"/>
      <c r="F19" s="6"/>
      <c r="G19" s="57"/>
      <c r="H19" s="5" t="s">
        <v>130</v>
      </c>
      <c r="I19" s="56">
        <f>SUM(I10:I14)</f>
        <v>0</v>
      </c>
      <c r="J19" s="56">
        <f>SUM(J10:J14)</f>
        <v>0</v>
      </c>
      <c r="K19" s="6">
        <f>SUM(K10:K14)</f>
        <v>0</v>
      </c>
      <c r="L19" s="6">
        <f>SUM(L10:L14)</f>
        <v>0</v>
      </c>
      <c r="M19" s="57"/>
      <c r="N19" s="28" t="s">
        <v>141</v>
      </c>
      <c r="O19" s="56">
        <f>SUM(O8:O14)</f>
        <v>0</v>
      </c>
      <c r="P19" s="56">
        <f>SUM(P8:P14)</f>
        <v>0</v>
      </c>
      <c r="Q19" s="6">
        <f>SUM(Q8:Q14)</f>
        <v>0</v>
      </c>
      <c r="R19" s="6">
        <f>SUM(R8:R14)</f>
        <v>0</v>
      </c>
    </row>
    <row r="20" spans="1:18" s="53" customFormat="1" ht="8.25">
      <c r="A20" s="60"/>
      <c r="B20" s="60"/>
      <c r="C20" s="61"/>
      <c r="D20" s="61"/>
      <c r="E20" s="62"/>
      <c r="F20" s="62"/>
      <c r="G20" s="63"/>
      <c r="H20" s="60"/>
      <c r="I20" s="61"/>
      <c r="J20" s="61"/>
      <c r="K20" s="62"/>
      <c r="L20" s="62"/>
      <c r="M20" s="63"/>
      <c r="N20" s="76"/>
      <c r="O20" s="61"/>
      <c r="P20" s="61"/>
      <c r="Q20" s="62"/>
      <c r="R20" s="62"/>
    </row>
    <row r="21" spans="1:18" s="12" customFormat="1" ht="12">
      <c r="A21" s="5"/>
      <c r="B21" s="5" t="s">
        <v>135</v>
      </c>
      <c r="C21" s="56"/>
      <c r="D21" s="56"/>
      <c r="E21" s="6" t="s">
        <v>277</v>
      </c>
      <c r="F21" s="6"/>
      <c r="G21" s="64"/>
      <c r="H21" s="5" t="s">
        <v>131</v>
      </c>
      <c r="I21" s="56"/>
      <c r="J21" s="56"/>
      <c r="K21" s="6" t="s">
        <v>279</v>
      </c>
      <c r="L21" s="6"/>
      <c r="M21" s="64"/>
      <c r="N21" s="28" t="s">
        <v>159</v>
      </c>
      <c r="O21" s="56"/>
      <c r="P21" s="56"/>
      <c r="Q21" s="6" t="s">
        <v>277</v>
      </c>
      <c r="R21" s="6"/>
    </row>
    <row r="22" spans="1:18" s="12" customFormat="1" ht="12">
      <c r="A22" s="5" t="s">
        <v>120</v>
      </c>
      <c r="B22" s="5" t="s">
        <v>137</v>
      </c>
      <c r="C22" s="56" t="s">
        <v>122</v>
      </c>
      <c r="D22" s="56" t="s">
        <v>123</v>
      </c>
      <c r="E22" s="6" t="s">
        <v>138</v>
      </c>
      <c r="F22" s="6" t="s">
        <v>125</v>
      </c>
      <c r="G22" s="64"/>
      <c r="H22" s="5" t="s">
        <v>132</v>
      </c>
      <c r="I22" s="56" t="s">
        <v>122</v>
      </c>
      <c r="J22" s="56" t="s">
        <v>123</v>
      </c>
      <c r="K22" s="6" t="s">
        <v>117</v>
      </c>
      <c r="L22" s="6" t="s">
        <v>125</v>
      </c>
      <c r="M22" s="64"/>
      <c r="N22" s="28" t="s">
        <v>160</v>
      </c>
      <c r="O22" s="56" t="s">
        <v>122</v>
      </c>
      <c r="P22" s="56" t="s">
        <v>123</v>
      </c>
      <c r="Q22" s="6" t="s">
        <v>161</v>
      </c>
      <c r="R22" s="6" t="s">
        <v>125</v>
      </c>
    </row>
    <row r="23" spans="1:18" ht="12.75">
      <c r="A23" s="7" t="s">
        <v>149</v>
      </c>
      <c r="B23" s="7" t="s">
        <v>222</v>
      </c>
      <c r="C23" s="68">
        <v>1</v>
      </c>
      <c r="E23" s="8">
        <v>35</v>
      </c>
      <c r="F23" s="8">
        <v>30</v>
      </c>
      <c r="G23" s="71"/>
      <c r="H23" s="7" t="s">
        <v>230</v>
      </c>
      <c r="I23" s="68">
        <v>1</v>
      </c>
      <c r="K23" s="8">
        <v>47</v>
      </c>
      <c r="L23" s="8">
        <v>12</v>
      </c>
      <c r="M23" s="71"/>
      <c r="N23" s="43" t="s">
        <v>96</v>
      </c>
      <c r="P23" s="68">
        <v>1</v>
      </c>
      <c r="Q23" s="8">
        <v>17</v>
      </c>
      <c r="R23" s="8">
        <v>28</v>
      </c>
    </row>
    <row r="24" spans="1:18" ht="12.75">
      <c r="A24" s="7" t="s">
        <v>150</v>
      </c>
      <c r="B24" s="7" t="s">
        <v>223</v>
      </c>
      <c r="C24" s="68">
        <v>1</v>
      </c>
      <c r="E24" s="8">
        <v>18</v>
      </c>
      <c r="F24" s="8">
        <v>14</v>
      </c>
      <c r="G24" s="71"/>
      <c r="H24" s="7" t="s">
        <v>231</v>
      </c>
      <c r="J24" s="68">
        <v>1</v>
      </c>
      <c r="K24" s="8">
        <v>14</v>
      </c>
      <c r="L24" s="8">
        <v>28</v>
      </c>
      <c r="M24" s="71"/>
      <c r="N24" s="43" t="s">
        <v>241</v>
      </c>
      <c r="P24" s="68">
        <v>1</v>
      </c>
      <c r="Q24" s="8">
        <v>3</v>
      </c>
      <c r="R24" s="8">
        <v>26</v>
      </c>
    </row>
    <row r="25" spans="1:18" ht="12.75">
      <c r="A25" s="7" t="s">
        <v>151</v>
      </c>
      <c r="B25" s="59" t="s">
        <v>201</v>
      </c>
      <c r="C25" s="68">
        <v>1</v>
      </c>
      <c r="E25" s="8">
        <v>33</v>
      </c>
      <c r="F25" s="8">
        <v>0</v>
      </c>
      <c r="G25" s="71"/>
      <c r="H25" s="7" t="s">
        <v>449</v>
      </c>
      <c r="J25" s="68">
        <v>1</v>
      </c>
      <c r="K25" s="8">
        <v>6</v>
      </c>
      <c r="L25" s="8">
        <v>34</v>
      </c>
      <c r="M25" s="71"/>
      <c r="N25" s="43" t="s">
        <v>237</v>
      </c>
      <c r="O25" s="68">
        <v>1</v>
      </c>
      <c r="Q25" s="8">
        <v>32</v>
      </c>
      <c r="R25" s="8">
        <v>0</v>
      </c>
    </row>
    <row r="26" spans="1:14" ht="12.75">
      <c r="A26" s="7" t="s">
        <v>152</v>
      </c>
      <c r="B26" s="7" t="s">
        <v>224</v>
      </c>
      <c r="G26" s="71"/>
      <c r="H26" s="59" t="s">
        <v>10</v>
      </c>
      <c r="M26" s="71"/>
      <c r="N26" s="43" t="s">
        <v>238</v>
      </c>
    </row>
    <row r="27" spans="1:14" ht="12.75">
      <c r="A27" s="7" t="s">
        <v>153</v>
      </c>
      <c r="B27" s="7" t="s">
        <v>229</v>
      </c>
      <c r="G27" s="71"/>
      <c r="H27" s="7" t="s">
        <v>185</v>
      </c>
      <c r="M27" s="71"/>
      <c r="N27" s="80" t="s">
        <v>10</v>
      </c>
    </row>
    <row r="28" spans="1:14" ht="12.75">
      <c r="A28" s="7" t="s">
        <v>154</v>
      </c>
      <c r="B28" s="7" t="s">
        <v>225</v>
      </c>
      <c r="G28" s="71"/>
      <c r="H28" s="7" t="s">
        <v>232</v>
      </c>
      <c r="M28" s="71"/>
      <c r="N28" s="43" t="s">
        <v>212</v>
      </c>
    </row>
    <row r="29" spans="1:14" ht="12.75">
      <c r="A29" s="7" t="s">
        <v>155</v>
      </c>
      <c r="B29" s="7" t="s">
        <v>226</v>
      </c>
      <c r="G29" s="71"/>
      <c r="H29" s="7" t="s">
        <v>233</v>
      </c>
      <c r="M29" s="71"/>
      <c r="N29" s="43" t="s">
        <v>211</v>
      </c>
    </row>
    <row r="30" spans="1:14" ht="12.75">
      <c r="A30" s="7" t="s">
        <v>156</v>
      </c>
      <c r="B30" s="7" t="s">
        <v>227</v>
      </c>
      <c r="G30" s="71"/>
      <c r="H30" s="7" t="s">
        <v>234</v>
      </c>
      <c r="M30" s="71"/>
      <c r="N30" s="43" t="s">
        <v>239</v>
      </c>
    </row>
    <row r="31" spans="1:14" ht="12.75">
      <c r="A31" s="7" t="s">
        <v>157</v>
      </c>
      <c r="B31" s="7" t="s">
        <v>228</v>
      </c>
      <c r="G31" s="71"/>
      <c r="H31" s="7" t="s">
        <v>235</v>
      </c>
      <c r="M31" s="71"/>
      <c r="N31" s="43" t="s">
        <v>210</v>
      </c>
    </row>
    <row r="32" spans="1:14" ht="12.75">
      <c r="A32" s="7" t="s">
        <v>181</v>
      </c>
      <c r="B32" s="7" t="s">
        <v>397</v>
      </c>
      <c r="G32" s="71"/>
      <c r="H32" s="7" t="s">
        <v>236</v>
      </c>
      <c r="M32" s="71"/>
      <c r="N32" s="43" t="s">
        <v>240</v>
      </c>
    </row>
    <row r="33" spans="7:13" ht="12.75">
      <c r="G33" s="71"/>
      <c r="M33" s="71"/>
    </row>
    <row r="34" spans="7:13" ht="12.75">
      <c r="G34" s="71"/>
      <c r="M34" s="71"/>
    </row>
    <row r="35" spans="7:13" ht="12.75">
      <c r="G35" s="71"/>
      <c r="M35" s="71"/>
    </row>
    <row r="36" spans="1:18" s="12" customFormat="1" ht="12">
      <c r="A36" s="5" t="s">
        <v>128</v>
      </c>
      <c r="B36" s="5" t="s">
        <v>104</v>
      </c>
      <c r="C36" s="56">
        <f>SUM(C23:C35)</f>
        <v>3</v>
      </c>
      <c r="D36" s="56">
        <f>SUM(D23:D35)</f>
        <v>0</v>
      </c>
      <c r="E36" s="6">
        <f>SUM(E23:E35)</f>
        <v>86</v>
      </c>
      <c r="F36" s="6">
        <f>SUM(F23:F35)</f>
        <v>44</v>
      </c>
      <c r="G36" s="57"/>
      <c r="H36" s="5" t="s">
        <v>127</v>
      </c>
      <c r="I36" s="56">
        <f>SUM(I23:I35)</f>
        <v>1</v>
      </c>
      <c r="J36" s="56">
        <f>SUM(J23:J35)</f>
        <v>2</v>
      </c>
      <c r="K36" s="6">
        <f>SUM(K23:K35)</f>
        <v>67</v>
      </c>
      <c r="L36" s="6">
        <f>SUM(L23:L35)</f>
        <v>74</v>
      </c>
      <c r="M36" s="57"/>
      <c r="N36" s="28" t="s">
        <v>106</v>
      </c>
      <c r="O36" s="56">
        <f>SUM(O23:O35)</f>
        <v>1</v>
      </c>
      <c r="P36" s="56">
        <f>SUM(P23:P35)</f>
        <v>2</v>
      </c>
      <c r="Q36" s="6">
        <f>SUM(Q23:Q35)</f>
        <v>52</v>
      </c>
      <c r="R36" s="6">
        <f>SUM(R23:R35)</f>
        <v>54</v>
      </c>
    </row>
    <row r="37" spans="1:18" s="12" customFormat="1" ht="12">
      <c r="A37" s="5" t="s">
        <v>129</v>
      </c>
      <c r="B37" s="5" t="s">
        <v>140</v>
      </c>
      <c r="C37" s="56">
        <f>SUM(C26:C32)</f>
        <v>0</v>
      </c>
      <c r="D37" s="56">
        <f>SUM(D26:D32)</f>
        <v>0</v>
      </c>
      <c r="E37" s="6">
        <f>SUM(E26:E32)</f>
        <v>0</v>
      </c>
      <c r="F37" s="6">
        <f>SUM(F26:F32)</f>
        <v>0</v>
      </c>
      <c r="G37" s="57"/>
      <c r="H37" s="5" t="s">
        <v>158</v>
      </c>
      <c r="I37" s="56">
        <f>SUM(I28:I32)-(I29)</f>
        <v>0</v>
      </c>
      <c r="J37" s="56">
        <f>SUM(J28:J32)-(J29)</f>
        <v>0</v>
      </c>
      <c r="K37" s="6">
        <f>SUM(K28:K32)-(K29)</f>
        <v>0</v>
      </c>
      <c r="L37" s="6">
        <f>SUM(L28:L32)-(L29)</f>
        <v>0</v>
      </c>
      <c r="M37" s="57"/>
      <c r="N37" s="28" t="s">
        <v>162</v>
      </c>
      <c r="O37" s="56">
        <f>SUM(O28:O32)</f>
        <v>0</v>
      </c>
      <c r="P37" s="56">
        <f>SUM(P28:P32)</f>
        <v>0</v>
      </c>
      <c r="Q37" s="6">
        <f>SUM(Q28:Q32)</f>
        <v>0</v>
      </c>
      <c r="R37" s="6">
        <f>SUM(R28:R32)</f>
        <v>0</v>
      </c>
    </row>
    <row r="38" spans="1:18" s="53" customFormat="1" ht="8.25">
      <c r="A38" s="60"/>
      <c r="B38" s="60"/>
      <c r="C38" s="61"/>
      <c r="D38" s="61"/>
      <c r="E38" s="62"/>
      <c r="F38" s="62"/>
      <c r="G38" s="63"/>
      <c r="H38" s="60"/>
      <c r="I38" s="61"/>
      <c r="J38" s="61"/>
      <c r="K38" s="62"/>
      <c r="L38" s="62"/>
      <c r="M38" s="63"/>
      <c r="N38" s="76"/>
      <c r="O38" s="61"/>
      <c r="P38" s="61"/>
      <c r="Q38" s="62"/>
      <c r="R38" s="62"/>
    </row>
    <row r="39" spans="1:18" s="12" customFormat="1" ht="12">
      <c r="A39" s="5"/>
      <c r="B39" s="5" t="s">
        <v>163</v>
      </c>
      <c r="C39" s="56"/>
      <c r="D39" s="56"/>
      <c r="E39" s="6" t="s">
        <v>277</v>
      </c>
      <c r="F39" s="6"/>
      <c r="G39" s="57"/>
      <c r="H39" s="5" t="s">
        <v>166</v>
      </c>
      <c r="I39" s="56"/>
      <c r="J39" s="56"/>
      <c r="K39" s="6" t="s">
        <v>280</v>
      </c>
      <c r="L39" s="19" t="s">
        <v>281</v>
      </c>
      <c r="M39" s="57"/>
      <c r="N39" s="28" t="s">
        <v>171</v>
      </c>
      <c r="O39" s="56"/>
      <c r="P39" s="56"/>
      <c r="Q39" s="6" t="s">
        <v>282</v>
      </c>
      <c r="R39" s="6"/>
    </row>
    <row r="40" spans="1:18" s="12" customFormat="1" ht="12">
      <c r="A40" s="5" t="s">
        <v>120</v>
      </c>
      <c r="B40" s="19" t="s">
        <v>133</v>
      </c>
      <c r="C40" s="56" t="s">
        <v>122</v>
      </c>
      <c r="D40" s="56" t="s">
        <v>123</v>
      </c>
      <c r="E40" s="6" t="s">
        <v>164</v>
      </c>
      <c r="F40" s="6" t="s">
        <v>125</v>
      </c>
      <c r="G40" s="57"/>
      <c r="H40" s="19" t="s">
        <v>167</v>
      </c>
      <c r="I40" s="56" t="s">
        <v>122</v>
      </c>
      <c r="J40" s="56" t="s">
        <v>123</v>
      </c>
      <c r="K40" s="6" t="s">
        <v>168</v>
      </c>
      <c r="L40" s="6" t="s">
        <v>125</v>
      </c>
      <c r="M40" s="57"/>
      <c r="N40" s="47" t="s">
        <v>172</v>
      </c>
      <c r="O40" s="56" t="s">
        <v>122</v>
      </c>
      <c r="P40" s="56" t="s">
        <v>123</v>
      </c>
      <c r="Q40" s="6" t="s">
        <v>113</v>
      </c>
      <c r="R40" s="6" t="s">
        <v>125</v>
      </c>
    </row>
    <row r="41" spans="1:18" ht="12.75">
      <c r="A41" s="7" t="s">
        <v>149</v>
      </c>
      <c r="B41" s="7" t="s">
        <v>242</v>
      </c>
      <c r="D41" s="68">
        <v>1</v>
      </c>
      <c r="E41" s="8">
        <v>0</v>
      </c>
      <c r="F41" s="8">
        <v>41</v>
      </c>
      <c r="G41" s="71"/>
      <c r="H41" s="7" t="s">
        <v>250</v>
      </c>
      <c r="J41" s="68">
        <v>1</v>
      </c>
      <c r="K41" s="8">
        <v>0</v>
      </c>
      <c r="L41" s="8">
        <v>41</v>
      </c>
      <c r="M41" s="71"/>
      <c r="N41" s="79" t="s">
        <v>259</v>
      </c>
      <c r="P41" s="68">
        <v>1</v>
      </c>
      <c r="Q41" s="8">
        <v>13</v>
      </c>
      <c r="R41" s="8">
        <v>22</v>
      </c>
    </row>
    <row r="42" spans="1:18" ht="12.75">
      <c r="A42" s="7" t="s">
        <v>150</v>
      </c>
      <c r="B42" s="7" t="s">
        <v>243</v>
      </c>
      <c r="D42" s="68">
        <v>1</v>
      </c>
      <c r="E42" s="8">
        <v>0</v>
      </c>
      <c r="F42" s="8">
        <v>34</v>
      </c>
      <c r="G42" s="71"/>
      <c r="H42" s="7" t="s">
        <v>251</v>
      </c>
      <c r="J42" s="68">
        <v>1</v>
      </c>
      <c r="K42" s="8">
        <v>6</v>
      </c>
      <c r="L42" s="8">
        <v>34</v>
      </c>
      <c r="M42" s="71"/>
      <c r="N42" s="79" t="s">
        <v>230</v>
      </c>
      <c r="O42" s="68">
        <v>1</v>
      </c>
      <c r="Q42" s="8">
        <v>81</v>
      </c>
      <c r="R42" s="8">
        <v>36</v>
      </c>
    </row>
    <row r="43" spans="1:18" ht="12.75">
      <c r="A43" s="7" t="s">
        <v>151</v>
      </c>
      <c r="B43" s="7" t="s">
        <v>470</v>
      </c>
      <c r="D43" s="68">
        <v>1</v>
      </c>
      <c r="E43" s="8">
        <v>28</v>
      </c>
      <c r="F43" s="8">
        <v>36</v>
      </c>
      <c r="G43" s="71"/>
      <c r="H43" s="7" t="s">
        <v>252</v>
      </c>
      <c r="I43" s="68">
        <v>1</v>
      </c>
      <c r="K43" s="8">
        <v>14</v>
      </c>
      <c r="L43" s="8">
        <v>9</v>
      </c>
      <c r="M43" s="71"/>
      <c r="N43" s="79" t="s">
        <v>450</v>
      </c>
      <c r="P43" s="68">
        <v>1</v>
      </c>
      <c r="Q43" s="8">
        <v>14</v>
      </c>
      <c r="R43" s="8">
        <v>47</v>
      </c>
    </row>
    <row r="44" spans="1:14" ht="12.75">
      <c r="A44" s="7" t="s">
        <v>152</v>
      </c>
      <c r="B44" s="7" t="s">
        <v>244</v>
      </c>
      <c r="G44" s="71"/>
      <c r="H44" s="7" t="s">
        <v>258</v>
      </c>
      <c r="M44" s="71"/>
      <c r="N44" s="43" t="s">
        <v>260</v>
      </c>
    </row>
    <row r="45" spans="1:14" ht="12.75">
      <c r="A45" s="7" t="s">
        <v>153</v>
      </c>
      <c r="B45" s="7" t="s">
        <v>245</v>
      </c>
      <c r="G45" s="71"/>
      <c r="H45" s="7" t="s">
        <v>253</v>
      </c>
      <c r="M45" s="71"/>
      <c r="N45" s="43" t="s">
        <v>248</v>
      </c>
    </row>
    <row r="46" spans="1:14" ht="12.75">
      <c r="A46" s="7" t="s">
        <v>154</v>
      </c>
      <c r="B46" s="59" t="s">
        <v>201</v>
      </c>
      <c r="G46" s="71"/>
      <c r="H46" s="7" t="s">
        <v>254</v>
      </c>
      <c r="M46" s="71"/>
      <c r="N46" s="43" t="s">
        <v>249</v>
      </c>
    </row>
    <row r="47" spans="1:14" ht="12.75">
      <c r="A47" s="7" t="s">
        <v>155</v>
      </c>
      <c r="B47" s="7" t="s">
        <v>246</v>
      </c>
      <c r="G47" s="71"/>
      <c r="H47" s="59" t="s">
        <v>201</v>
      </c>
      <c r="M47" s="71"/>
      <c r="N47" s="43" t="s">
        <v>261</v>
      </c>
    </row>
    <row r="48" spans="1:14" ht="12.75">
      <c r="A48" s="7" t="s">
        <v>156</v>
      </c>
      <c r="B48" s="7" t="s">
        <v>247</v>
      </c>
      <c r="G48" s="71"/>
      <c r="H48" s="7" t="s">
        <v>255</v>
      </c>
      <c r="M48" s="71"/>
      <c r="N48" s="80" t="s">
        <v>201</v>
      </c>
    </row>
    <row r="49" spans="1:14" ht="12.75">
      <c r="A49" s="7" t="s">
        <v>157</v>
      </c>
      <c r="B49" s="7" t="s">
        <v>248</v>
      </c>
      <c r="G49" s="71"/>
      <c r="H49" s="7" t="s">
        <v>256</v>
      </c>
      <c r="M49" s="71"/>
      <c r="N49" s="43" t="s">
        <v>247</v>
      </c>
    </row>
    <row r="50" spans="1:14" ht="12.75">
      <c r="A50" s="7" t="s">
        <v>181</v>
      </c>
      <c r="B50" s="7" t="s">
        <v>249</v>
      </c>
      <c r="G50" s="71"/>
      <c r="H50" s="7" t="s">
        <v>257</v>
      </c>
      <c r="M50" s="71"/>
      <c r="N50" s="43" t="s">
        <v>244</v>
      </c>
    </row>
    <row r="51" spans="7:13" ht="12.75">
      <c r="G51" s="71"/>
      <c r="M51" s="71"/>
    </row>
    <row r="52" spans="7:13" ht="12.75">
      <c r="G52" s="71"/>
      <c r="M52" s="71"/>
    </row>
    <row r="53" spans="7:13" ht="12.75">
      <c r="G53" s="71"/>
      <c r="M53" s="71"/>
    </row>
    <row r="54" spans="1:18" s="12" customFormat="1" ht="12">
      <c r="A54" s="5" t="s">
        <v>128</v>
      </c>
      <c r="B54" s="5" t="s">
        <v>108</v>
      </c>
      <c r="C54" s="56">
        <f>SUM(C41:C53)</f>
        <v>0</v>
      </c>
      <c r="D54" s="56">
        <f>SUM(D41:D53)</f>
        <v>3</v>
      </c>
      <c r="E54" s="6">
        <f>SUM(E41:E53)</f>
        <v>28</v>
      </c>
      <c r="F54" s="6">
        <f>SUM(F41:F53)</f>
        <v>111</v>
      </c>
      <c r="G54" s="57"/>
      <c r="H54" s="5" t="s">
        <v>169</v>
      </c>
      <c r="I54" s="56">
        <f>SUM(I41:I53)</f>
        <v>1</v>
      </c>
      <c r="J54" s="56">
        <f>SUM(J41:J53)</f>
        <v>2</v>
      </c>
      <c r="K54" s="6">
        <f>SUM(K41:K53)</f>
        <v>20</v>
      </c>
      <c r="L54" s="6">
        <f>SUM(L41:L53)</f>
        <v>84</v>
      </c>
      <c r="M54" s="57"/>
      <c r="N54" s="28" t="s">
        <v>101</v>
      </c>
      <c r="O54" s="56">
        <f>SUM(O41:O53)</f>
        <v>1</v>
      </c>
      <c r="P54" s="56">
        <f>SUM(P41:P53)</f>
        <v>2</v>
      </c>
      <c r="Q54" s="6">
        <f>SUM(Q41:Q53)</f>
        <v>108</v>
      </c>
      <c r="R54" s="6">
        <f>SUM(R41:R53)</f>
        <v>105</v>
      </c>
    </row>
    <row r="55" spans="1:18" s="12" customFormat="1" ht="12">
      <c r="A55" s="5" t="s">
        <v>129</v>
      </c>
      <c r="B55" s="5" t="s">
        <v>165</v>
      </c>
      <c r="C55" s="56">
        <f>SUM(C44:C50)-(C46)</f>
        <v>0</v>
      </c>
      <c r="D55" s="56">
        <f>SUM(D44:D50)-(D46)</f>
        <v>0</v>
      </c>
      <c r="E55" s="6">
        <f>SUM(E44:E50)-(E46)</f>
        <v>0</v>
      </c>
      <c r="F55" s="6">
        <f>SUM(F44:F50)-(F46)</f>
        <v>0</v>
      </c>
      <c r="G55" s="57"/>
      <c r="H55" s="5" t="s">
        <v>170</v>
      </c>
      <c r="I55" s="56">
        <f>SUM(I46)+(I48)+(I50)</f>
        <v>0</v>
      </c>
      <c r="J55" s="56">
        <f>SUM(J46)+(J48)+(J50)</f>
        <v>0</v>
      </c>
      <c r="K55" s="6">
        <f>SUM(K46)+(K48)+(K50)</f>
        <v>0</v>
      </c>
      <c r="L55" s="6">
        <f>SUM(L46)+(L48)+(L50)</f>
        <v>0</v>
      </c>
      <c r="M55" s="57"/>
      <c r="N55" s="28" t="s">
        <v>173</v>
      </c>
      <c r="O55" s="56">
        <f>SUM(O44:O50)-(O48)</f>
        <v>0</v>
      </c>
      <c r="P55" s="56">
        <f>SUM(P44:P50)-(P48)</f>
        <v>0</v>
      </c>
      <c r="Q55" s="6">
        <f>SUM(Q44:Q50)-(Q48)</f>
        <v>0</v>
      </c>
      <c r="R55" s="6">
        <f>SUM(R44:R50)-(R48)</f>
        <v>0</v>
      </c>
    </row>
    <row r="56" spans="1:18" s="53" customFormat="1" ht="8.25">
      <c r="A56" s="60"/>
      <c r="B56" s="60"/>
      <c r="C56" s="61"/>
      <c r="D56" s="61"/>
      <c r="E56" s="62"/>
      <c r="F56" s="62"/>
      <c r="G56" s="60"/>
      <c r="H56" s="60"/>
      <c r="I56" s="61"/>
      <c r="J56" s="61"/>
      <c r="K56" s="62"/>
      <c r="L56" s="62"/>
      <c r="M56" s="76"/>
      <c r="N56" s="76"/>
      <c r="O56" s="61"/>
      <c r="P56" s="61"/>
      <c r="Q56" s="62"/>
      <c r="R56" s="62"/>
    </row>
    <row r="57" spans="1:18" s="12" customFormat="1" ht="12">
      <c r="A57" s="5"/>
      <c r="B57" s="5" t="s">
        <v>174</v>
      </c>
      <c r="C57" s="56"/>
      <c r="D57" s="56"/>
      <c r="E57" s="6" t="s">
        <v>283</v>
      </c>
      <c r="F57" s="6"/>
      <c r="G57" s="57"/>
      <c r="H57" s="5" t="s">
        <v>177</v>
      </c>
      <c r="I57" s="56"/>
      <c r="J57" s="56"/>
      <c r="K57" s="6" t="s">
        <v>277</v>
      </c>
      <c r="L57" s="6"/>
      <c r="M57" s="57"/>
      <c r="N57" s="28"/>
      <c r="O57" s="56"/>
      <c r="P57" s="56"/>
      <c r="Q57" s="6"/>
      <c r="R57" s="6"/>
    </row>
    <row r="58" spans="1:18" s="12" customFormat="1" ht="12">
      <c r="A58" s="5" t="s">
        <v>120</v>
      </c>
      <c r="B58" s="19" t="s">
        <v>175</v>
      </c>
      <c r="C58" s="56" t="s">
        <v>122</v>
      </c>
      <c r="D58" s="56" t="s">
        <v>123</v>
      </c>
      <c r="E58" s="6" t="s">
        <v>176</v>
      </c>
      <c r="F58" s="6" t="s">
        <v>125</v>
      </c>
      <c r="G58" s="57"/>
      <c r="H58" s="5" t="s">
        <v>178</v>
      </c>
      <c r="I58" s="56" t="s">
        <v>122</v>
      </c>
      <c r="J58" s="56" t="s">
        <v>123</v>
      </c>
      <c r="K58" s="6" t="s">
        <v>179</v>
      </c>
      <c r="L58" s="6" t="s">
        <v>125</v>
      </c>
      <c r="M58" s="57"/>
      <c r="N58" s="28"/>
      <c r="O58" s="56" t="s">
        <v>122</v>
      </c>
      <c r="P58" s="56" t="s">
        <v>123</v>
      </c>
      <c r="Q58" s="6"/>
      <c r="R58" s="6" t="s">
        <v>125</v>
      </c>
    </row>
    <row r="59" spans="1:13" ht="12.75">
      <c r="A59" s="7" t="s">
        <v>149</v>
      </c>
      <c r="B59" s="7" t="s">
        <v>422</v>
      </c>
      <c r="C59" s="68">
        <v>1</v>
      </c>
      <c r="E59" s="8">
        <v>49</v>
      </c>
      <c r="F59" s="8">
        <v>6</v>
      </c>
      <c r="G59" s="71"/>
      <c r="H59" s="43" t="s">
        <v>269</v>
      </c>
      <c r="I59" s="68">
        <v>1</v>
      </c>
      <c r="K59" s="8">
        <v>41</v>
      </c>
      <c r="L59" s="8">
        <v>0</v>
      </c>
      <c r="M59" s="71"/>
    </row>
    <row r="60" spans="1:13" ht="12.75">
      <c r="A60" s="7" t="s">
        <v>150</v>
      </c>
      <c r="B60" s="7" t="s">
        <v>262</v>
      </c>
      <c r="C60" s="68">
        <v>1</v>
      </c>
      <c r="E60" s="8">
        <v>16</v>
      </c>
      <c r="F60" s="8">
        <v>12</v>
      </c>
      <c r="G60" s="71"/>
      <c r="H60" s="43" t="s">
        <v>250</v>
      </c>
      <c r="J60" s="68">
        <v>1</v>
      </c>
      <c r="K60" s="8">
        <v>19</v>
      </c>
      <c r="L60" s="8">
        <v>42</v>
      </c>
      <c r="M60" s="71"/>
    </row>
    <row r="61" spans="1:13" ht="12.75">
      <c r="A61" s="7" t="s">
        <v>151</v>
      </c>
      <c r="B61" s="7" t="s">
        <v>263</v>
      </c>
      <c r="C61" s="68">
        <v>1</v>
      </c>
      <c r="E61" s="8">
        <v>39</v>
      </c>
      <c r="F61" s="8">
        <v>14</v>
      </c>
      <c r="G61" s="71"/>
      <c r="H61" s="43" t="s">
        <v>451</v>
      </c>
      <c r="M61" s="71"/>
    </row>
    <row r="62" spans="1:13" ht="12.75">
      <c r="A62" s="7" t="s">
        <v>152</v>
      </c>
      <c r="B62" s="7" t="s">
        <v>264</v>
      </c>
      <c r="G62" s="71"/>
      <c r="H62" s="43" t="s">
        <v>134</v>
      </c>
      <c r="M62" s="71"/>
    </row>
    <row r="63" spans="1:13" ht="12.75">
      <c r="A63" s="7" t="s">
        <v>153</v>
      </c>
      <c r="B63" s="7" t="s">
        <v>127</v>
      </c>
      <c r="G63" s="71"/>
      <c r="H63" s="43" t="s">
        <v>271</v>
      </c>
      <c r="M63" s="71"/>
    </row>
    <row r="64" spans="1:13" ht="12.75">
      <c r="A64" s="7" t="s">
        <v>154</v>
      </c>
      <c r="B64" s="7" t="s">
        <v>265</v>
      </c>
      <c r="G64" s="71"/>
      <c r="H64" s="43" t="s">
        <v>272</v>
      </c>
      <c r="M64" s="71"/>
    </row>
    <row r="65" spans="1:13" ht="12.75">
      <c r="A65" s="7" t="s">
        <v>155</v>
      </c>
      <c r="B65" s="7" t="s">
        <v>267</v>
      </c>
      <c r="G65" s="71"/>
      <c r="H65" s="43" t="s">
        <v>273</v>
      </c>
      <c r="M65" s="71"/>
    </row>
    <row r="66" spans="1:13" ht="12.75">
      <c r="A66" s="7" t="s">
        <v>156</v>
      </c>
      <c r="B66" s="7" t="s">
        <v>268</v>
      </c>
      <c r="G66" s="71"/>
      <c r="H66" s="43" t="s">
        <v>274</v>
      </c>
      <c r="M66" s="71"/>
    </row>
    <row r="67" spans="1:13" ht="12.75">
      <c r="A67" s="7" t="s">
        <v>157</v>
      </c>
      <c r="B67" s="59" t="s">
        <v>10</v>
      </c>
      <c r="G67" s="71"/>
      <c r="H67" s="43" t="s">
        <v>275</v>
      </c>
      <c r="M67" s="71"/>
    </row>
    <row r="68" spans="1:13" ht="12.75">
      <c r="A68" s="7" t="s">
        <v>181</v>
      </c>
      <c r="B68" s="7" t="s">
        <v>266</v>
      </c>
      <c r="G68" s="71"/>
      <c r="H68" s="59" t="s">
        <v>201</v>
      </c>
      <c r="M68" s="71"/>
    </row>
    <row r="69" spans="7:13" ht="12.75">
      <c r="G69" s="71"/>
      <c r="M69" s="71"/>
    </row>
    <row r="70" spans="7:13" ht="12.75">
      <c r="G70" s="71"/>
      <c r="M70" s="71"/>
    </row>
    <row r="71" spans="7:13" ht="12.75">
      <c r="G71" s="71"/>
      <c r="M71" s="71"/>
    </row>
    <row r="72" spans="1:18" s="12" customFormat="1" ht="12">
      <c r="A72" s="5" t="s">
        <v>128</v>
      </c>
      <c r="B72" s="5" t="s">
        <v>134</v>
      </c>
      <c r="C72" s="56">
        <f>SUM(C59:C71)</f>
        <v>3</v>
      </c>
      <c r="D72" s="56">
        <f>SUM(D59:D71)</f>
        <v>0</v>
      </c>
      <c r="E72" s="6">
        <f>SUM(E59:E71)</f>
        <v>104</v>
      </c>
      <c r="F72" s="6">
        <f>SUM(F59:F71)</f>
        <v>32</v>
      </c>
      <c r="G72" s="57"/>
      <c r="H72" s="5" t="s">
        <v>110</v>
      </c>
      <c r="I72" s="56">
        <f>SUM(I59:I71)</f>
        <v>1</v>
      </c>
      <c r="J72" s="56">
        <f>SUM(J59:J71)</f>
        <v>1</v>
      </c>
      <c r="K72" s="6">
        <f>SUM(K59:K71)</f>
        <v>60</v>
      </c>
      <c r="L72" s="6">
        <f>SUM(L59:L71)</f>
        <v>42</v>
      </c>
      <c r="M72" s="57"/>
      <c r="N72" s="28"/>
      <c r="O72" s="56">
        <f>SUM(O59:O71)</f>
        <v>0</v>
      </c>
      <c r="P72" s="56">
        <f>SUM(P59:P71)</f>
        <v>0</v>
      </c>
      <c r="Q72" s="6">
        <f>SUM(Q59:Q71)</f>
        <v>0</v>
      </c>
      <c r="R72" s="6">
        <f>SUM(R59:R71)</f>
        <v>0</v>
      </c>
    </row>
    <row r="73" spans="1:18" s="12" customFormat="1" ht="12">
      <c r="A73" s="5" t="s">
        <v>129</v>
      </c>
      <c r="B73" s="5" t="s">
        <v>134</v>
      </c>
      <c r="C73" s="56">
        <f>SUM(C60:C64)</f>
        <v>2</v>
      </c>
      <c r="D73" s="56">
        <f>SUM(D60:D64)</f>
        <v>0</v>
      </c>
      <c r="E73" s="6">
        <f>SUM(E60:E64)</f>
        <v>55</v>
      </c>
      <c r="F73" s="6">
        <f>SUM(F60:F64)</f>
        <v>26</v>
      </c>
      <c r="G73" s="57"/>
      <c r="H73" s="5" t="s">
        <v>180</v>
      </c>
      <c r="I73" s="56">
        <f>SUM(I63:I67)</f>
        <v>0</v>
      </c>
      <c r="J73" s="56">
        <f>SUM(J63:J67)</f>
        <v>0</v>
      </c>
      <c r="K73" s="6">
        <f>SUM(K63:K67)</f>
        <v>0</v>
      </c>
      <c r="L73" s="6">
        <f>SUM(L63:L67)</f>
        <v>0</v>
      </c>
      <c r="M73" s="57"/>
      <c r="N73" s="28"/>
      <c r="O73" s="56">
        <f>SUM(O59)+(O60)+(O62)</f>
        <v>0</v>
      </c>
      <c r="P73" s="56">
        <f>SUM(P59)+(P60)+(P62)</f>
        <v>0</v>
      </c>
      <c r="Q73" s="6">
        <f>SUM(Q59)+(Q60)+(Q62)</f>
        <v>0</v>
      </c>
      <c r="R73" s="6">
        <f>SUM(R59)+(R60)+(R62)</f>
        <v>0</v>
      </c>
    </row>
    <row r="74" spans="3:18" s="53" customFormat="1" ht="8.25">
      <c r="C74" s="54"/>
      <c r="D74" s="54"/>
      <c r="E74" s="55"/>
      <c r="F74" s="55"/>
      <c r="I74" s="54"/>
      <c r="J74" s="54"/>
      <c r="K74" s="55"/>
      <c r="L74" s="55"/>
      <c r="M74" s="78"/>
      <c r="N74" s="78"/>
      <c r="O74" s="54"/>
      <c r="P74" s="54"/>
      <c r="Q74" s="55"/>
      <c r="R74" s="55"/>
    </row>
    <row r="75" spans="1:18" ht="12.75">
      <c r="A75" s="65" t="s">
        <v>142</v>
      </c>
      <c r="B75" s="66" t="s">
        <v>143</v>
      </c>
      <c r="C75" s="65"/>
      <c r="D75" s="65"/>
      <c r="E75" s="67"/>
      <c r="F75" s="67"/>
      <c r="G75" s="66"/>
      <c r="H75" s="66"/>
      <c r="I75" s="65"/>
      <c r="J75" s="65"/>
      <c r="K75" s="67"/>
      <c r="L75" s="67"/>
      <c r="M75" s="81"/>
      <c r="N75" s="81"/>
      <c r="O75" s="65"/>
      <c r="P75" s="65"/>
      <c r="Q75" s="67"/>
      <c r="R75" s="67"/>
    </row>
    <row r="76" spans="1:18" ht="12.75">
      <c r="A76" s="65" t="s">
        <v>204</v>
      </c>
      <c r="B76" s="66" t="s">
        <v>205</v>
      </c>
      <c r="C76" s="65"/>
      <c r="D76" s="65"/>
      <c r="E76" s="67"/>
      <c r="F76" s="67"/>
      <c r="G76" s="66"/>
      <c r="H76" s="66"/>
      <c r="I76" s="65"/>
      <c r="J76" s="65"/>
      <c r="K76" s="67"/>
      <c r="L76" s="67"/>
      <c r="M76" s="81"/>
      <c r="N76" s="81"/>
      <c r="O76" s="65"/>
      <c r="P76" s="65"/>
      <c r="Q76" s="67"/>
      <c r="R76" s="67"/>
    </row>
    <row r="77" spans="1:18" ht="12.75">
      <c r="A77" s="65" t="s">
        <v>144</v>
      </c>
      <c r="B77" s="66" t="s">
        <v>145</v>
      </c>
      <c r="C77" s="65"/>
      <c r="D77" s="65"/>
      <c r="E77" s="67"/>
      <c r="F77" s="67"/>
      <c r="G77" s="66"/>
      <c r="H77" s="66"/>
      <c r="I77" s="65"/>
      <c r="J77" s="65"/>
      <c r="K77" s="67"/>
      <c r="L77" s="67"/>
      <c r="M77" s="81"/>
      <c r="N77" s="81"/>
      <c r="O77" s="65"/>
      <c r="P77" s="65"/>
      <c r="Q77" s="67"/>
      <c r="R77" s="67"/>
    </row>
    <row r="78" spans="1:18" ht="12.75">
      <c r="A78" s="65" t="s">
        <v>146</v>
      </c>
      <c r="B78" s="66" t="s">
        <v>147</v>
      </c>
      <c r="C78" s="65"/>
      <c r="D78" s="65"/>
      <c r="E78" s="67"/>
      <c r="F78" s="67"/>
      <c r="G78" s="66"/>
      <c r="H78" s="66"/>
      <c r="I78" s="65"/>
      <c r="J78" s="65"/>
      <c r="K78" s="67"/>
      <c r="L78" s="67"/>
      <c r="M78" s="81"/>
      <c r="N78" s="81"/>
      <c r="O78" s="65"/>
      <c r="P78" s="65"/>
      <c r="Q78" s="67"/>
      <c r="R78" s="67"/>
    </row>
    <row r="81" ht="12.75">
      <c r="B81" s="59" t="s">
        <v>203</v>
      </c>
    </row>
    <row r="82" spans="2:6" ht="12.75">
      <c r="B82" s="59" t="s">
        <v>202</v>
      </c>
      <c r="C82" s="69" t="s">
        <v>122</v>
      </c>
      <c r="D82" s="69" t="s">
        <v>123</v>
      </c>
      <c r="E82" s="70" t="s">
        <v>57</v>
      </c>
      <c r="F82" s="70" t="s">
        <v>125</v>
      </c>
    </row>
    <row r="83" spans="2:6" ht="12.75">
      <c r="B83" s="22" t="str">
        <f>(B72)</f>
        <v>Fort Frye</v>
      </c>
      <c r="C83" s="68">
        <f>(C72)</f>
        <v>3</v>
      </c>
      <c r="D83" s="68">
        <f>(D72)</f>
        <v>0</v>
      </c>
      <c r="E83" s="89">
        <f>(E72)</f>
        <v>104</v>
      </c>
      <c r="F83" s="89">
        <f>(F72)</f>
        <v>32</v>
      </c>
    </row>
    <row r="84" spans="2:6" ht="12.75">
      <c r="B84" s="22" t="str">
        <f>(B36)</f>
        <v>Sheridan</v>
      </c>
      <c r="C84" s="68">
        <f>(C36)</f>
        <v>3</v>
      </c>
      <c r="D84" s="68">
        <f>(D36)</f>
        <v>0</v>
      </c>
      <c r="E84" s="89">
        <f>(E36)</f>
        <v>86</v>
      </c>
      <c r="F84" s="89">
        <f>(F36)</f>
        <v>44</v>
      </c>
    </row>
    <row r="85" spans="2:6" ht="12.75">
      <c r="B85" s="22" t="str">
        <f>(N18)</f>
        <v>Teays Valley</v>
      </c>
      <c r="C85" s="68">
        <f>(O18)</f>
        <v>3</v>
      </c>
      <c r="D85" s="68">
        <f>(P18)</f>
        <v>0</v>
      </c>
      <c r="E85" s="89">
        <f>(Q18)</f>
        <v>100</v>
      </c>
      <c r="F85" s="89">
        <f>(R18)</f>
        <v>44</v>
      </c>
    </row>
    <row r="86" spans="2:6" ht="12.75">
      <c r="B86" s="22" t="str">
        <f>(H18)</f>
        <v>Jackson</v>
      </c>
      <c r="C86" s="68">
        <f>(I18)</f>
        <v>2</v>
      </c>
      <c r="D86" s="68">
        <f>(J18)</f>
        <v>1</v>
      </c>
      <c r="E86" s="89">
        <f>(K18)</f>
        <v>76</v>
      </c>
      <c r="F86" s="89">
        <f>(L18)</f>
        <v>23</v>
      </c>
    </row>
    <row r="87" spans="2:6" ht="12.75">
      <c r="B87" s="22" t="str">
        <f>(H72)</f>
        <v>Zanesville</v>
      </c>
      <c r="C87" s="68">
        <f>(I72)</f>
        <v>1</v>
      </c>
      <c r="D87" s="68">
        <f>(J72)</f>
        <v>1</v>
      </c>
      <c r="E87" s="89">
        <f>(K72)</f>
        <v>60</v>
      </c>
      <c r="F87" s="89">
        <f>(L72)</f>
        <v>42</v>
      </c>
    </row>
    <row r="88" spans="2:6" ht="12.75">
      <c r="B88" s="22" t="str">
        <f>(N36)</f>
        <v>Chillicothe</v>
      </c>
      <c r="C88" s="68">
        <f>(O36)</f>
        <v>1</v>
      </c>
      <c r="D88" s="68">
        <f>(P36)</f>
        <v>2</v>
      </c>
      <c r="E88" s="89">
        <f>(Q36)</f>
        <v>52</v>
      </c>
      <c r="F88" s="89">
        <f>(R36)</f>
        <v>54</v>
      </c>
    </row>
    <row r="89" spans="2:6" ht="12.75">
      <c r="B89" s="22" t="str">
        <f>(N54)</f>
        <v>Meigs</v>
      </c>
      <c r="C89" s="68">
        <f>(O54)</f>
        <v>1</v>
      </c>
      <c r="D89" s="68">
        <f>(P54)</f>
        <v>2</v>
      </c>
      <c r="E89" s="89">
        <f>(Q54)</f>
        <v>108</v>
      </c>
      <c r="F89" s="89">
        <f>(R54)</f>
        <v>105</v>
      </c>
    </row>
    <row r="90" spans="2:6" ht="12.75">
      <c r="B90" s="22" t="str">
        <f>(H54)</f>
        <v>St. Charles</v>
      </c>
      <c r="C90" s="68">
        <f>(I54)</f>
        <v>1</v>
      </c>
      <c r="D90" s="68">
        <f>(J54)</f>
        <v>2</v>
      </c>
      <c r="E90" s="89">
        <f>(K54)</f>
        <v>20</v>
      </c>
      <c r="F90" s="89">
        <f>(L54)</f>
        <v>84</v>
      </c>
    </row>
    <row r="91" spans="2:6" ht="12.75">
      <c r="B91" s="22" t="str">
        <f>(H36)</f>
        <v>Warren</v>
      </c>
      <c r="C91" s="68">
        <f>(I36)</f>
        <v>1</v>
      </c>
      <c r="D91" s="68">
        <f>(J36)</f>
        <v>2</v>
      </c>
      <c r="E91" s="89">
        <f>(K36)</f>
        <v>67</v>
      </c>
      <c r="F91" s="89">
        <f>(L36)</f>
        <v>74</v>
      </c>
    </row>
    <row r="92" spans="2:6" ht="12.75">
      <c r="B92" s="22" t="str">
        <f>(B18)</f>
        <v>Logan</v>
      </c>
      <c r="C92" s="68">
        <f>(C18)</f>
        <v>0</v>
      </c>
      <c r="D92" s="68">
        <f>(D18)</f>
        <v>3</v>
      </c>
      <c r="E92" s="89">
        <f>(E18)</f>
        <v>13</v>
      </c>
      <c r="F92" s="89">
        <f>(F18)</f>
        <v>124</v>
      </c>
    </row>
    <row r="93" spans="2:6" ht="12.75">
      <c r="B93" s="22" t="str">
        <f>(B54)</f>
        <v>Athens</v>
      </c>
      <c r="C93" s="68">
        <f>(C54)</f>
        <v>0</v>
      </c>
      <c r="D93" s="68">
        <f>(D54)</f>
        <v>3</v>
      </c>
      <c r="E93" s="89">
        <f>(E54)</f>
        <v>28</v>
      </c>
      <c r="F93" s="89">
        <f>(F54)</f>
        <v>111</v>
      </c>
    </row>
    <row r="94" spans="3:6" ht="12.75">
      <c r="C94" s="7"/>
      <c r="D94" s="7"/>
      <c r="E94" s="7"/>
      <c r="F94" s="7"/>
    </row>
    <row r="95" spans="3:6" ht="12.75">
      <c r="C95" s="7"/>
      <c r="D95" s="7"/>
      <c r="E95" s="7"/>
      <c r="F95" s="7"/>
    </row>
    <row r="96" spans="3:6" ht="12.75">
      <c r="C96" s="7"/>
      <c r="D96" s="7"/>
      <c r="E96" s="7"/>
      <c r="F96" s="7"/>
    </row>
    <row r="97" spans="3:6" ht="12.75">
      <c r="C97" s="7"/>
      <c r="D97" s="7"/>
      <c r="E97" s="7"/>
      <c r="F97" s="7"/>
    </row>
  </sheetData>
  <sheetProtection/>
  <printOptions/>
  <pageMargins left="0.45" right="0.45" top="0.5" bottom="0.5" header="0.3" footer="0.3"/>
  <pageSetup horizontalDpi="600" verticalDpi="600" orientation="portrait" r:id="rId1"/>
  <rowBreaks count="1" manualBreakCount="1">
    <brk id="5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D129"/>
  <sheetViews>
    <sheetView zoomScale="175" zoomScaleNormal="175" zoomScalePageLayoutView="0" workbookViewId="0" topLeftCell="A44">
      <selection activeCell="A46" sqref="A46"/>
    </sheetView>
  </sheetViews>
  <sheetFormatPr defaultColWidth="9.140625" defaultRowHeight="12.75"/>
  <cols>
    <col min="1" max="1" width="3.8515625" style="83" customWidth="1"/>
    <col min="2" max="2" width="51.140625" style="83" bestFit="1" customWidth="1"/>
    <col min="3" max="3" width="4.421875" style="84" bestFit="1" customWidth="1"/>
    <col min="4" max="16384" width="9.140625" style="83" customWidth="1"/>
  </cols>
  <sheetData>
    <row r="1" ht="23.25">
      <c r="A1" s="87" t="s">
        <v>386</v>
      </c>
    </row>
    <row r="2" s="41" customFormat="1" ht="11.25">
      <c r="C2" s="82"/>
    </row>
    <row r="3" ht="18">
      <c r="B3" s="85" t="s">
        <v>286</v>
      </c>
    </row>
    <row r="4" ht="18">
      <c r="B4" s="85" t="s">
        <v>284</v>
      </c>
    </row>
    <row r="5" spans="1:3" ht="18">
      <c r="A5" s="83">
        <v>7</v>
      </c>
      <c r="B5" s="85" t="s">
        <v>424</v>
      </c>
      <c r="C5" s="84">
        <v>42</v>
      </c>
    </row>
    <row r="6" ht="18">
      <c r="B6" s="85" t="s">
        <v>285</v>
      </c>
    </row>
    <row r="7" spans="1:3" ht="18">
      <c r="A7" s="83">
        <v>28</v>
      </c>
      <c r="B7" s="86" t="s">
        <v>287</v>
      </c>
      <c r="C7" s="84">
        <v>17</v>
      </c>
    </row>
    <row r="8" spans="1:3" ht="18">
      <c r="A8" s="83">
        <v>30</v>
      </c>
      <c r="B8" s="86" t="s">
        <v>288</v>
      </c>
      <c r="C8" s="84">
        <v>35</v>
      </c>
    </row>
    <row r="9" spans="1:3" ht="18">
      <c r="A9" s="83">
        <v>12</v>
      </c>
      <c r="B9" s="86" t="s">
        <v>289</v>
      </c>
      <c r="C9" s="84">
        <v>47</v>
      </c>
    </row>
    <row r="10" spans="1:3" ht="18">
      <c r="A10" s="83">
        <v>41</v>
      </c>
      <c r="B10" s="86" t="s">
        <v>290</v>
      </c>
      <c r="C10" s="84">
        <v>0</v>
      </c>
    </row>
    <row r="11" spans="1:3" ht="18">
      <c r="A11" s="83">
        <v>0</v>
      </c>
      <c r="B11" s="86" t="s">
        <v>291</v>
      </c>
      <c r="C11" s="84">
        <v>41</v>
      </c>
    </row>
    <row r="12" spans="1:3" ht="18">
      <c r="A12" s="83">
        <v>13</v>
      </c>
      <c r="B12" s="86" t="s">
        <v>292</v>
      </c>
      <c r="C12" s="84">
        <v>22</v>
      </c>
    </row>
    <row r="13" spans="1:3" ht="18">
      <c r="A13" s="83">
        <v>6</v>
      </c>
      <c r="B13" s="86" t="s">
        <v>423</v>
      </c>
      <c r="C13" s="84">
        <v>49</v>
      </c>
    </row>
    <row r="14" spans="1:3" ht="18">
      <c r="A14" s="83">
        <v>0</v>
      </c>
      <c r="B14" s="86" t="s">
        <v>293</v>
      </c>
      <c r="C14" s="84">
        <v>41</v>
      </c>
    </row>
    <row r="15" spans="2:3" s="41" customFormat="1" ht="11.25">
      <c r="B15" s="88"/>
      <c r="C15" s="82"/>
    </row>
    <row r="16" ht="18">
      <c r="B16" s="85" t="s">
        <v>294</v>
      </c>
    </row>
    <row r="17" ht="18">
      <c r="B17" s="85" t="s">
        <v>295</v>
      </c>
    </row>
    <row r="18" spans="1:3" ht="18">
      <c r="A18" s="83">
        <v>6</v>
      </c>
      <c r="B18" s="85" t="s">
        <v>387</v>
      </c>
      <c r="C18" s="84">
        <v>49</v>
      </c>
    </row>
    <row r="19" spans="1:3" ht="18">
      <c r="A19" s="83">
        <v>10</v>
      </c>
      <c r="B19" s="86" t="s">
        <v>296</v>
      </c>
      <c r="C19" s="84">
        <v>13</v>
      </c>
    </row>
    <row r="20" spans="1:3" ht="18">
      <c r="A20" s="83">
        <v>18</v>
      </c>
      <c r="B20" s="86" t="s">
        <v>297</v>
      </c>
      <c r="C20" s="84">
        <v>14</v>
      </c>
    </row>
    <row r="21" spans="1:3" ht="18">
      <c r="A21" s="83">
        <v>14</v>
      </c>
      <c r="B21" s="86" t="s">
        <v>298</v>
      </c>
      <c r="C21" s="84">
        <v>28</v>
      </c>
    </row>
    <row r="22" spans="1:3" ht="18">
      <c r="A22" s="83">
        <v>3</v>
      </c>
      <c r="B22" s="86" t="s">
        <v>299</v>
      </c>
      <c r="C22" s="84">
        <v>26</v>
      </c>
    </row>
    <row r="23" spans="1:3" ht="18">
      <c r="A23" s="83">
        <v>34</v>
      </c>
      <c r="B23" s="86" t="s">
        <v>300</v>
      </c>
      <c r="C23" s="84">
        <v>0</v>
      </c>
    </row>
    <row r="24" spans="1:3" ht="18">
      <c r="A24" s="83">
        <v>6</v>
      </c>
      <c r="B24" s="86" t="s">
        <v>301</v>
      </c>
      <c r="C24" s="84">
        <v>34</v>
      </c>
    </row>
    <row r="25" spans="1:3" ht="18">
      <c r="A25" s="83">
        <v>36</v>
      </c>
      <c r="B25" s="86" t="s">
        <v>302</v>
      </c>
      <c r="C25" s="84">
        <v>81</v>
      </c>
    </row>
    <row r="26" spans="1:3" ht="18">
      <c r="A26" s="83">
        <v>19</v>
      </c>
      <c r="B26" s="86" t="s">
        <v>303</v>
      </c>
      <c r="C26" s="84">
        <v>42</v>
      </c>
    </row>
    <row r="27" ht="18">
      <c r="B27" s="85" t="s">
        <v>304</v>
      </c>
    </row>
    <row r="28" spans="1:3" ht="18">
      <c r="A28" s="83">
        <v>12</v>
      </c>
      <c r="B28" s="86" t="s">
        <v>305</v>
      </c>
      <c r="C28" s="84">
        <v>16</v>
      </c>
    </row>
    <row r="29" spans="2:3" s="41" customFormat="1" ht="11.25">
      <c r="B29" s="88"/>
      <c r="C29" s="82"/>
    </row>
    <row r="30" ht="18">
      <c r="B30" s="85" t="s">
        <v>306</v>
      </c>
    </row>
    <row r="31" ht="18">
      <c r="B31" s="85" t="s">
        <v>307</v>
      </c>
    </row>
    <row r="32" spans="1:3" ht="18">
      <c r="A32" s="83">
        <v>33</v>
      </c>
      <c r="B32" s="86" t="s">
        <v>388</v>
      </c>
      <c r="C32" s="84">
        <v>0</v>
      </c>
    </row>
    <row r="33" spans="1:3" ht="18">
      <c r="A33" s="83">
        <v>3</v>
      </c>
      <c r="B33" s="86" t="s">
        <v>452</v>
      </c>
      <c r="C33" s="84">
        <v>24</v>
      </c>
    </row>
    <row r="34" spans="1:3" ht="18">
      <c r="A34" s="83">
        <v>23</v>
      </c>
      <c r="B34" s="86" t="s">
        <v>308</v>
      </c>
      <c r="C34" s="84">
        <v>21</v>
      </c>
    </row>
    <row r="35" spans="1:3" ht="18">
      <c r="A35" s="83">
        <v>0</v>
      </c>
      <c r="B35" s="86" t="s">
        <v>310</v>
      </c>
      <c r="C35" s="84">
        <v>32</v>
      </c>
    </row>
    <row r="36" spans="1:4" ht="18">
      <c r="A36" s="83">
        <v>28</v>
      </c>
      <c r="B36" s="86" t="s">
        <v>311</v>
      </c>
      <c r="C36" s="84">
        <v>36</v>
      </c>
      <c r="D36" s="83" t="s">
        <v>92</v>
      </c>
    </row>
    <row r="37" spans="1:3" ht="18">
      <c r="A37" s="83">
        <v>14</v>
      </c>
      <c r="B37" s="86" t="s">
        <v>312</v>
      </c>
      <c r="C37" s="84">
        <v>9</v>
      </c>
    </row>
    <row r="38" spans="1:3" ht="18">
      <c r="A38" s="83">
        <v>47</v>
      </c>
      <c r="B38" s="86" t="s">
        <v>455</v>
      </c>
      <c r="C38" s="84">
        <v>14</v>
      </c>
    </row>
    <row r="39" spans="1:3" ht="18">
      <c r="A39" s="83">
        <v>39</v>
      </c>
      <c r="B39" s="86" t="s">
        <v>313</v>
      </c>
      <c r="C39" s="84">
        <v>14</v>
      </c>
    </row>
    <row r="40" ht="18">
      <c r="B40" s="86" t="s">
        <v>453</v>
      </c>
    </row>
    <row r="41" ht="18">
      <c r="B41" s="85" t="s">
        <v>454</v>
      </c>
    </row>
    <row r="42" spans="1:3" ht="18">
      <c r="A42" s="83">
        <v>34</v>
      </c>
      <c r="B42" s="86" t="s">
        <v>309</v>
      </c>
      <c r="C42" s="84">
        <v>6</v>
      </c>
    </row>
    <row r="43" spans="2:3" s="41" customFormat="1" ht="11.25">
      <c r="B43" s="88"/>
      <c r="C43" s="82"/>
    </row>
    <row r="44" ht="18">
      <c r="B44" s="85" t="s">
        <v>314</v>
      </c>
    </row>
    <row r="45" ht="18">
      <c r="B45" s="85" t="s">
        <v>315</v>
      </c>
    </row>
    <row r="46" ht="18">
      <c r="B46" s="85" t="s">
        <v>389</v>
      </c>
    </row>
    <row r="47" ht="18">
      <c r="B47" s="86" t="s">
        <v>316</v>
      </c>
    </row>
    <row r="48" ht="18">
      <c r="B48" s="86" t="s">
        <v>317</v>
      </c>
    </row>
    <row r="49" ht="18">
      <c r="B49" s="86" t="s">
        <v>318</v>
      </c>
    </row>
    <row r="50" ht="18">
      <c r="B50" s="86" t="s">
        <v>319</v>
      </c>
    </row>
    <row r="51" ht="18">
      <c r="B51" s="86" t="s">
        <v>320</v>
      </c>
    </row>
    <row r="52" ht="18">
      <c r="B52" s="86" t="s">
        <v>321</v>
      </c>
    </row>
    <row r="53" ht="18">
      <c r="B53" s="86" t="s">
        <v>322</v>
      </c>
    </row>
    <row r="54" ht="18">
      <c r="B54" s="86" t="s">
        <v>323</v>
      </c>
    </row>
    <row r="55" spans="2:3" s="41" customFormat="1" ht="11.25">
      <c r="B55" s="88"/>
      <c r="C55" s="82"/>
    </row>
    <row r="56" ht="18">
      <c r="B56" s="85" t="s">
        <v>324</v>
      </c>
    </row>
    <row r="57" ht="18">
      <c r="B57" s="85" t="s">
        <v>325</v>
      </c>
    </row>
    <row r="58" ht="18">
      <c r="B58" s="85" t="s">
        <v>390</v>
      </c>
    </row>
    <row r="59" ht="18">
      <c r="B59" s="86" t="s">
        <v>326</v>
      </c>
    </row>
    <row r="60" ht="18">
      <c r="B60" s="86" t="s">
        <v>327</v>
      </c>
    </row>
    <row r="61" ht="18">
      <c r="B61" s="86" t="s">
        <v>328</v>
      </c>
    </row>
    <row r="62" ht="18">
      <c r="B62" s="86" t="s">
        <v>329</v>
      </c>
    </row>
    <row r="63" ht="18">
      <c r="B63" s="86" t="s">
        <v>330</v>
      </c>
    </row>
    <row r="64" ht="18">
      <c r="B64" s="86" t="s">
        <v>331</v>
      </c>
    </row>
    <row r="65" ht="18">
      <c r="B65" s="86" t="s">
        <v>332</v>
      </c>
    </row>
    <row r="66" ht="18">
      <c r="B66" s="86" t="s">
        <v>333</v>
      </c>
    </row>
    <row r="67" spans="2:3" s="41" customFormat="1" ht="11.25">
      <c r="B67" s="88"/>
      <c r="C67" s="82"/>
    </row>
    <row r="68" ht="18">
      <c r="B68" s="85" t="s">
        <v>334</v>
      </c>
    </row>
    <row r="69" ht="18">
      <c r="B69" s="85" t="s">
        <v>335</v>
      </c>
    </row>
    <row r="70" ht="18">
      <c r="B70" s="86" t="s">
        <v>391</v>
      </c>
    </row>
    <row r="71" ht="18">
      <c r="B71" s="86" t="s">
        <v>336</v>
      </c>
    </row>
    <row r="72" ht="18">
      <c r="B72" s="86" t="s">
        <v>337</v>
      </c>
    </row>
    <row r="73" ht="18">
      <c r="B73" s="86" t="s">
        <v>338</v>
      </c>
    </row>
    <row r="74" ht="18">
      <c r="B74" s="86" t="s">
        <v>339</v>
      </c>
    </row>
    <row r="75" ht="18">
      <c r="B75" s="86" t="s">
        <v>340</v>
      </c>
    </row>
    <row r="76" ht="18">
      <c r="B76" s="86" t="s">
        <v>341</v>
      </c>
    </row>
    <row r="77" ht="18">
      <c r="B77" s="86" t="s">
        <v>342</v>
      </c>
    </row>
    <row r="78" ht="18">
      <c r="B78" s="86" t="s">
        <v>343</v>
      </c>
    </row>
    <row r="79" ht="18">
      <c r="B79" s="86" t="s">
        <v>344</v>
      </c>
    </row>
    <row r="80" spans="2:3" s="41" customFormat="1" ht="11.25">
      <c r="B80" s="88"/>
      <c r="C80" s="82"/>
    </row>
    <row r="81" ht="18">
      <c r="B81" s="85" t="s">
        <v>345</v>
      </c>
    </row>
    <row r="82" ht="18">
      <c r="B82" s="85" t="s">
        <v>346</v>
      </c>
    </row>
    <row r="83" ht="18">
      <c r="B83" s="86" t="s">
        <v>392</v>
      </c>
    </row>
    <row r="84" ht="18">
      <c r="B84" s="86" t="s">
        <v>347</v>
      </c>
    </row>
    <row r="85" ht="18">
      <c r="B85" s="86" t="s">
        <v>348</v>
      </c>
    </row>
    <row r="86" ht="18">
      <c r="B86" s="86" t="s">
        <v>349</v>
      </c>
    </row>
    <row r="87" ht="18">
      <c r="B87" s="86" t="s">
        <v>350</v>
      </c>
    </row>
    <row r="88" ht="18">
      <c r="B88" s="86" t="s">
        <v>351</v>
      </c>
    </row>
    <row r="89" ht="18">
      <c r="B89" s="86" t="s">
        <v>352</v>
      </c>
    </row>
    <row r="90" ht="18">
      <c r="B90" s="86" t="s">
        <v>396</v>
      </c>
    </row>
    <row r="91" ht="18">
      <c r="B91" s="86" t="s">
        <v>353</v>
      </c>
    </row>
    <row r="92" spans="2:3" s="41" customFormat="1" ht="11.25">
      <c r="B92" s="88"/>
      <c r="C92" s="82"/>
    </row>
    <row r="93" ht="18">
      <c r="B93" s="85" t="s">
        <v>354</v>
      </c>
    </row>
    <row r="94" ht="18">
      <c r="B94" s="85" t="s">
        <v>355</v>
      </c>
    </row>
    <row r="95" ht="18">
      <c r="B95" s="86" t="s">
        <v>393</v>
      </c>
    </row>
    <row r="96" ht="18">
      <c r="B96" s="86" t="s">
        <v>356</v>
      </c>
    </row>
    <row r="97" ht="18">
      <c r="B97" s="86" t="s">
        <v>357</v>
      </c>
    </row>
    <row r="98" ht="18">
      <c r="B98" s="86" t="s">
        <v>358</v>
      </c>
    </row>
    <row r="99" ht="18">
      <c r="B99" s="86" t="s">
        <v>359</v>
      </c>
    </row>
    <row r="100" ht="18">
      <c r="B100" s="86" t="s">
        <v>360</v>
      </c>
    </row>
    <row r="101" ht="18">
      <c r="B101" s="86" t="s">
        <v>361</v>
      </c>
    </row>
    <row r="102" ht="18">
      <c r="B102" s="86" t="s">
        <v>362</v>
      </c>
    </row>
    <row r="103" ht="18">
      <c r="B103" s="86" t="s">
        <v>363</v>
      </c>
    </row>
    <row r="104" ht="18">
      <c r="B104" s="86" t="s">
        <v>364</v>
      </c>
    </row>
    <row r="105" spans="2:3" s="41" customFormat="1" ht="11.25">
      <c r="B105" s="88"/>
      <c r="C105" s="82"/>
    </row>
    <row r="106" ht="18">
      <c r="B106" s="85" t="s">
        <v>365</v>
      </c>
    </row>
    <row r="107" ht="18">
      <c r="B107" s="85" t="s">
        <v>366</v>
      </c>
    </row>
    <row r="108" ht="18">
      <c r="B108" s="85" t="s">
        <v>394</v>
      </c>
    </row>
    <row r="109" ht="18">
      <c r="B109" s="86" t="s">
        <v>367</v>
      </c>
    </row>
    <row r="110" ht="18">
      <c r="B110" s="86" t="s">
        <v>368</v>
      </c>
    </row>
    <row r="111" ht="18">
      <c r="B111" s="86" t="s">
        <v>369</v>
      </c>
    </row>
    <row r="112" ht="18">
      <c r="B112" s="86" t="s">
        <v>370</v>
      </c>
    </row>
    <row r="113" ht="18">
      <c r="B113" s="86" t="s">
        <v>371</v>
      </c>
    </row>
    <row r="114" ht="18">
      <c r="B114" s="86" t="s">
        <v>372</v>
      </c>
    </row>
    <row r="115" ht="18">
      <c r="B115" s="86" t="s">
        <v>373</v>
      </c>
    </row>
    <row r="116" ht="18">
      <c r="B116" s="86" t="s">
        <v>374</v>
      </c>
    </row>
    <row r="117" ht="18">
      <c r="B117" s="86" t="s">
        <v>375</v>
      </c>
    </row>
    <row r="118" spans="2:3" s="41" customFormat="1" ht="11.25">
      <c r="B118" s="88"/>
      <c r="C118" s="82"/>
    </row>
    <row r="119" ht="18">
      <c r="B119" s="85" t="s">
        <v>376</v>
      </c>
    </row>
    <row r="120" ht="18">
      <c r="B120" s="85" t="s">
        <v>377</v>
      </c>
    </row>
    <row r="121" ht="18">
      <c r="B121" s="86" t="s">
        <v>395</v>
      </c>
    </row>
    <row r="122" ht="18">
      <c r="B122" s="86" t="s">
        <v>378</v>
      </c>
    </row>
    <row r="123" ht="18">
      <c r="B123" s="86" t="s">
        <v>379</v>
      </c>
    </row>
    <row r="124" ht="18">
      <c r="B124" s="86" t="s">
        <v>380</v>
      </c>
    </row>
    <row r="125" ht="18">
      <c r="B125" s="86" t="s">
        <v>381</v>
      </c>
    </row>
    <row r="126" ht="18">
      <c r="B126" s="86" t="s">
        <v>382</v>
      </c>
    </row>
    <row r="127" ht="18">
      <c r="B127" s="86" t="s">
        <v>383</v>
      </c>
    </row>
    <row r="128" ht="18">
      <c r="B128" s="86" t="s">
        <v>384</v>
      </c>
    </row>
    <row r="129" ht="18">
      <c r="B129" s="86" t="s">
        <v>385</v>
      </c>
    </row>
  </sheetData>
  <sheetProtection/>
  <printOptions/>
  <pageMargins left="0.7" right="0.7" top="0.5" bottom="0.5" header="0.3" footer="0.3"/>
  <pageSetup horizontalDpi="600" verticalDpi="600" orientation="portrait" r:id="rId1"/>
  <rowBreaks count="2" manualBreakCount="2">
    <brk id="80" max="255" man="1"/>
    <brk id="1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4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186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7</v>
      </c>
      <c r="C4" s="1">
        <v>0</v>
      </c>
      <c r="D4" s="1">
        <v>0</v>
      </c>
      <c r="E4" s="1">
        <v>0</v>
      </c>
      <c r="F4" s="1"/>
      <c r="G4" s="1"/>
      <c r="H4" s="1">
        <f>SUM(B4:G4)</f>
        <v>7</v>
      </c>
      <c r="I4" s="24"/>
      <c r="J4" s="1"/>
    </row>
    <row r="5" spans="1:10" ht="12.75">
      <c r="A5" t="s">
        <v>115</v>
      </c>
      <c r="B5" s="1">
        <v>7</v>
      </c>
      <c r="C5" s="1">
        <v>21</v>
      </c>
      <c r="D5" s="1">
        <v>14</v>
      </c>
      <c r="E5" s="1">
        <v>0</v>
      </c>
      <c r="F5" s="1"/>
      <c r="G5" s="1"/>
      <c r="H5" s="1">
        <f>SUM(B5:G5)</f>
        <v>42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80</v>
      </c>
      <c r="B7" s="6" t="s">
        <v>81</v>
      </c>
      <c r="C7" s="6" t="s">
        <v>116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5</v>
      </c>
      <c r="C8" s="8">
        <f>SUM(C9:C11)</f>
        <v>20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2</v>
      </c>
      <c r="C9" s="8">
        <v>11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1</v>
      </c>
      <c r="C10" s="8">
        <v>9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2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12</v>
      </c>
      <c r="C12" s="8">
        <v>5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2</v>
      </c>
      <c r="C13" s="8">
        <v>3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0.16666666666666666</v>
      </c>
      <c r="C14" s="10">
        <f>SUM(C13/C12)</f>
        <v>0.6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2</v>
      </c>
      <c r="C15" s="8">
        <v>2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2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1</v>
      </c>
      <c r="C17" s="10">
        <f>SUM(C16)/(C15)</f>
        <v>0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36</v>
      </c>
      <c r="C18" s="8">
        <f>SUM(C19)+(C24)</f>
        <v>48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32</v>
      </c>
      <c r="C19" s="8">
        <v>30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78</v>
      </c>
      <c r="C20" s="8">
        <v>299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6</v>
      </c>
      <c r="C21" s="8">
        <v>162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84</v>
      </c>
      <c r="C22" s="8">
        <f>SUM(C20)+(C21)</f>
        <v>461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1</v>
      </c>
      <c r="C23" s="8">
        <v>12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4</v>
      </c>
      <c r="C24" s="8">
        <v>18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1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7</v>
      </c>
      <c r="C26" s="8">
        <v>0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179</v>
      </c>
      <c r="C27" s="8">
        <v>0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25.571428571428573</v>
      </c>
      <c r="C28" s="9">
        <v>0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1</v>
      </c>
      <c r="C29" s="8">
        <v>2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0</v>
      </c>
      <c r="C30" s="8">
        <v>1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8</v>
      </c>
      <c r="C31" s="8">
        <v>4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49</v>
      </c>
      <c r="C32" s="8">
        <v>45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8" t="s">
        <v>405</v>
      </c>
      <c r="C33" s="48" t="s">
        <v>406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 t="s">
        <v>407</v>
      </c>
      <c r="B36" s="8">
        <v>7</v>
      </c>
      <c r="C36" s="8">
        <v>40</v>
      </c>
      <c r="D36" s="9">
        <f aca="true" t="shared" si="0" ref="D36:D46">SUM(C36)/(B36)</f>
        <v>5.714285714285714</v>
      </c>
      <c r="E36" s="1">
        <v>21</v>
      </c>
      <c r="F36" s="8">
        <v>0</v>
      </c>
      <c r="G36" s="8"/>
      <c r="H36" s="8"/>
      <c r="I36" s="8"/>
      <c r="J36" s="8"/>
      <c r="K36" s="8"/>
    </row>
    <row r="37" spans="1:11" ht="12.75">
      <c r="A37" s="7" t="s">
        <v>408</v>
      </c>
      <c r="B37" s="8">
        <v>7</v>
      </c>
      <c r="C37" s="8">
        <v>14</v>
      </c>
      <c r="D37" s="9">
        <f t="shared" si="0"/>
        <v>2</v>
      </c>
      <c r="E37" s="1">
        <v>8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409</v>
      </c>
      <c r="B38" s="8">
        <v>6</v>
      </c>
      <c r="C38" s="8">
        <v>10</v>
      </c>
      <c r="D38" s="9">
        <f>SUM(C38)/(B38)</f>
        <v>1.6666666666666667</v>
      </c>
      <c r="E38" s="1">
        <v>4</v>
      </c>
      <c r="F38" s="8">
        <v>0</v>
      </c>
      <c r="G38" s="8"/>
      <c r="H38" s="8"/>
      <c r="I38" s="8"/>
      <c r="J38" s="8"/>
      <c r="K38" s="8"/>
    </row>
    <row r="39" spans="1:11" ht="12.75">
      <c r="A39" s="7" t="s">
        <v>410</v>
      </c>
      <c r="B39" s="8">
        <v>2</v>
      </c>
      <c r="C39" s="8">
        <v>7</v>
      </c>
      <c r="D39" s="9">
        <f>SUM(C39)/(B39)</f>
        <v>3.5</v>
      </c>
      <c r="E39" s="1">
        <v>4</v>
      </c>
      <c r="F39" s="8">
        <v>0</v>
      </c>
      <c r="G39" s="8"/>
      <c r="H39" s="8"/>
      <c r="I39" s="8"/>
      <c r="J39" s="8"/>
      <c r="K39" s="8"/>
    </row>
    <row r="40" spans="1:11" ht="12.75">
      <c r="A40" s="7" t="s">
        <v>411</v>
      </c>
      <c r="B40" s="8">
        <v>4</v>
      </c>
      <c r="C40" s="8">
        <v>7</v>
      </c>
      <c r="D40" s="9">
        <f>SUM(C40)/(B40)</f>
        <v>1.75</v>
      </c>
      <c r="E40" s="1">
        <v>12</v>
      </c>
      <c r="F40" s="8">
        <v>0</v>
      </c>
      <c r="G40" s="8"/>
      <c r="H40" s="8"/>
      <c r="I40" s="8"/>
      <c r="J40" s="8"/>
      <c r="K40" s="8"/>
    </row>
    <row r="41" spans="1:11" ht="12.75">
      <c r="A41" s="7" t="s">
        <v>412</v>
      </c>
      <c r="B41" s="8">
        <v>2</v>
      </c>
      <c r="C41" s="8">
        <v>5</v>
      </c>
      <c r="D41" s="9">
        <f t="shared" si="0"/>
        <v>2.5</v>
      </c>
      <c r="E41" s="1">
        <v>6</v>
      </c>
      <c r="F41" s="8">
        <v>0</v>
      </c>
      <c r="G41" s="8"/>
      <c r="H41" s="8"/>
      <c r="I41" s="8"/>
      <c r="J41" s="8"/>
      <c r="K41" s="8"/>
    </row>
    <row r="42" spans="1:11" ht="12.75">
      <c r="A42" s="7" t="s">
        <v>413</v>
      </c>
      <c r="B42" s="8">
        <v>2</v>
      </c>
      <c r="C42" s="8">
        <v>3</v>
      </c>
      <c r="D42" s="9">
        <f t="shared" si="0"/>
        <v>1.5</v>
      </c>
      <c r="E42" s="1">
        <v>3</v>
      </c>
      <c r="F42" s="8">
        <v>0</v>
      </c>
      <c r="G42" s="8"/>
      <c r="H42" s="8"/>
      <c r="I42" s="8"/>
      <c r="J42" s="8"/>
      <c r="K42" s="8"/>
    </row>
    <row r="43" spans="1:11" ht="12.75">
      <c r="A43" s="7" t="s">
        <v>414</v>
      </c>
      <c r="B43" s="8">
        <v>1</v>
      </c>
      <c r="C43" s="8">
        <v>2</v>
      </c>
      <c r="D43" s="9">
        <f t="shared" si="0"/>
        <v>2</v>
      </c>
      <c r="E43" s="1">
        <v>2</v>
      </c>
      <c r="F43" s="8">
        <v>0</v>
      </c>
      <c r="G43" s="8"/>
      <c r="H43" s="8"/>
      <c r="I43" s="8"/>
      <c r="J43" s="8"/>
      <c r="K43" s="8"/>
    </row>
    <row r="44" spans="1:11" ht="12.75">
      <c r="A44" s="7" t="s">
        <v>89</v>
      </c>
      <c r="B44" s="8">
        <v>1</v>
      </c>
      <c r="C44" s="8">
        <v>-10</v>
      </c>
      <c r="D44" s="9" t="s">
        <v>421</v>
      </c>
      <c r="E44" s="1" t="s">
        <v>421</v>
      </c>
      <c r="F44" s="8">
        <v>0</v>
      </c>
      <c r="G44" s="8"/>
      <c r="H44" s="8"/>
      <c r="I44" s="8"/>
      <c r="J44" s="8"/>
      <c r="K44" s="8"/>
    </row>
    <row r="45" spans="1:11" ht="12.75">
      <c r="A45" s="5" t="s">
        <v>8</v>
      </c>
      <c r="B45" s="6">
        <f>SUM(B36:B44)</f>
        <v>32</v>
      </c>
      <c r="C45" s="6">
        <f>SUM(C36:C44)</f>
        <v>78</v>
      </c>
      <c r="D45" s="15">
        <f t="shared" si="0"/>
        <v>2.4375</v>
      </c>
      <c r="E45" s="6">
        <v>21</v>
      </c>
      <c r="F45" s="6">
        <f>SUM(F36:F44)</f>
        <v>0</v>
      </c>
      <c r="G45" s="6"/>
      <c r="H45" s="6"/>
      <c r="I45" s="6"/>
      <c r="J45" s="6"/>
      <c r="K45" s="6"/>
    </row>
    <row r="46" spans="1:11" ht="12.75">
      <c r="A46" s="5" t="s">
        <v>115</v>
      </c>
      <c r="B46" s="6">
        <f>C19</f>
        <v>30</v>
      </c>
      <c r="C46" s="6">
        <f>C20</f>
        <v>299</v>
      </c>
      <c r="D46" s="15">
        <f t="shared" si="0"/>
        <v>9.966666666666667</v>
      </c>
      <c r="E46" s="6" t="s">
        <v>415</v>
      </c>
      <c r="F46" s="6">
        <v>4</v>
      </c>
      <c r="G46" s="6"/>
      <c r="H46" s="6"/>
      <c r="I46" s="6"/>
      <c r="J46" s="6"/>
      <c r="K46" s="6"/>
    </row>
    <row r="47" spans="1:11" ht="12.7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5" t="s">
        <v>43</v>
      </c>
      <c r="B48" s="6" t="s">
        <v>44</v>
      </c>
      <c r="C48" s="6" t="s">
        <v>39</v>
      </c>
      <c r="D48" s="6" t="s">
        <v>45</v>
      </c>
      <c r="E48" s="6" t="s">
        <v>46</v>
      </c>
      <c r="F48" s="6" t="s">
        <v>40</v>
      </c>
      <c r="G48" s="6" t="s">
        <v>47</v>
      </c>
      <c r="H48" s="6" t="s">
        <v>42</v>
      </c>
      <c r="I48" s="6" t="s">
        <v>41</v>
      </c>
      <c r="J48" s="6"/>
      <c r="K48" s="6"/>
    </row>
    <row r="49" spans="1:11" ht="12.75">
      <c r="A49" s="7" t="s">
        <v>408</v>
      </c>
      <c r="B49" s="8">
        <v>1</v>
      </c>
      <c r="C49" s="8">
        <v>2</v>
      </c>
      <c r="D49" s="8">
        <v>1</v>
      </c>
      <c r="E49" s="10">
        <f>SUM(B49)/(C49)</f>
        <v>0.5</v>
      </c>
      <c r="F49" s="8">
        <v>6</v>
      </c>
      <c r="G49" s="16">
        <f>SUM(F49)/(C49)</f>
        <v>3</v>
      </c>
      <c r="H49" s="8">
        <v>0</v>
      </c>
      <c r="I49" s="1">
        <v>6</v>
      </c>
      <c r="J49" s="8"/>
      <c r="K49" s="8"/>
    </row>
    <row r="50" spans="1:11" ht="12.75">
      <c r="A50" s="7" t="s">
        <v>410</v>
      </c>
      <c r="B50" s="8">
        <v>0</v>
      </c>
      <c r="C50" s="8">
        <v>2</v>
      </c>
      <c r="D50" s="8">
        <v>0</v>
      </c>
      <c r="E50" s="10">
        <f>SUM(B50)/(C50)</f>
        <v>0</v>
      </c>
      <c r="F50" s="8">
        <v>0</v>
      </c>
      <c r="G50" s="16">
        <f>SUM(F50)/(C50)</f>
        <v>0</v>
      </c>
      <c r="H50" s="8">
        <v>0</v>
      </c>
      <c r="I50" s="1" t="s">
        <v>95</v>
      </c>
      <c r="J50" s="8"/>
      <c r="K50" s="8"/>
    </row>
    <row r="51" spans="1:11" ht="12.75">
      <c r="A51" s="5" t="s">
        <v>8</v>
      </c>
      <c r="B51" s="6">
        <f>SUM(B49:B50)</f>
        <v>1</v>
      </c>
      <c r="C51" s="6">
        <f>SUM(C49:C50)</f>
        <v>4</v>
      </c>
      <c r="D51" s="6">
        <f>SUM(D49:D50)</f>
        <v>1</v>
      </c>
      <c r="E51" s="17">
        <f>SUM(B51)/(C51)</f>
        <v>0.25</v>
      </c>
      <c r="F51" s="6">
        <f>SUM(F49:F50)</f>
        <v>6</v>
      </c>
      <c r="G51" s="18">
        <f>SUM(F51)/(C51)</f>
        <v>1.5</v>
      </c>
      <c r="H51" s="6">
        <f>SUM(H49:H50)</f>
        <v>0</v>
      </c>
      <c r="I51" s="6">
        <v>6</v>
      </c>
      <c r="J51" s="6"/>
      <c r="K51" s="6"/>
    </row>
    <row r="52" spans="1:11" ht="12.75">
      <c r="A52" s="5" t="s">
        <v>115</v>
      </c>
      <c r="B52" s="6">
        <f>C23</f>
        <v>12</v>
      </c>
      <c r="C52" s="6">
        <f>C24</f>
        <v>18</v>
      </c>
      <c r="D52" s="6">
        <f>C25</f>
        <v>0</v>
      </c>
      <c r="E52" s="17">
        <f>SUM(B52)/(C52)</f>
        <v>0.6666666666666666</v>
      </c>
      <c r="F52" s="6">
        <f>C21</f>
        <v>162</v>
      </c>
      <c r="G52" s="18">
        <f>SUM(F52)/(C52)</f>
        <v>9</v>
      </c>
      <c r="H52" s="6">
        <v>2</v>
      </c>
      <c r="I52" s="6">
        <v>27</v>
      </c>
      <c r="J52" s="6"/>
      <c r="K52" s="6"/>
    </row>
    <row r="53" spans="1:11" ht="12.7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2.75">
      <c r="A54" s="5" t="s">
        <v>48</v>
      </c>
      <c r="B54" s="6" t="s">
        <v>49</v>
      </c>
      <c r="C54" s="6" t="s">
        <v>40</v>
      </c>
      <c r="D54" s="6" t="s">
        <v>9</v>
      </c>
      <c r="E54" s="6" t="s">
        <v>41</v>
      </c>
      <c r="F54" s="6" t="s">
        <v>42</v>
      </c>
      <c r="G54" s="6"/>
      <c r="H54" s="6"/>
      <c r="I54" s="6"/>
      <c r="J54" s="6"/>
      <c r="K54" s="6"/>
    </row>
    <row r="55" spans="1:11" ht="12.75">
      <c r="A55" s="7" t="s">
        <v>412</v>
      </c>
      <c r="B55" s="8">
        <v>1</v>
      </c>
      <c r="C55" s="8">
        <v>6</v>
      </c>
      <c r="D55" s="9">
        <f>SUM(C55)/(B55)</f>
        <v>6</v>
      </c>
      <c r="E55" s="1">
        <v>6</v>
      </c>
      <c r="F55" s="8">
        <v>0</v>
      </c>
      <c r="G55" s="8"/>
      <c r="H55" s="8"/>
      <c r="I55" s="8"/>
      <c r="J55" s="8"/>
      <c r="K55" s="8"/>
    </row>
    <row r="56" spans="1:11" ht="12.75">
      <c r="A56" s="5" t="s">
        <v>8</v>
      </c>
      <c r="B56" s="6">
        <f>SUM(B55:B55)</f>
        <v>1</v>
      </c>
      <c r="C56" s="6">
        <f>SUM(C55:C55)</f>
        <v>6</v>
      </c>
      <c r="D56" s="15">
        <f>SUM(C56)/(B56)</f>
        <v>6</v>
      </c>
      <c r="E56" s="6">
        <v>6</v>
      </c>
      <c r="F56" s="6">
        <f>SUM(F55:F55)</f>
        <v>0</v>
      </c>
      <c r="G56" s="6"/>
      <c r="H56" s="6"/>
      <c r="I56" s="6"/>
      <c r="J56" s="6"/>
      <c r="K56" s="14"/>
    </row>
    <row r="57" spans="1:11" ht="12.75">
      <c r="A57" s="5" t="s">
        <v>115</v>
      </c>
      <c r="B57" s="6">
        <f>C23</f>
        <v>12</v>
      </c>
      <c r="C57" s="6">
        <f>C21</f>
        <v>162</v>
      </c>
      <c r="D57" s="15">
        <f>SUM(C57)/(B57)</f>
        <v>13.5</v>
      </c>
      <c r="E57" s="6">
        <v>27</v>
      </c>
      <c r="F57" s="6">
        <v>2</v>
      </c>
      <c r="G57" s="6"/>
      <c r="H57" s="6"/>
      <c r="I57" s="6"/>
      <c r="J57" s="6"/>
      <c r="K57" s="14"/>
    </row>
    <row r="58" spans="1:11" ht="12.75">
      <c r="A58" s="5"/>
      <c r="B58" s="6"/>
      <c r="C58" s="6"/>
      <c r="D58" s="15"/>
      <c r="E58" s="6"/>
      <c r="F58" s="6"/>
      <c r="G58" s="6"/>
      <c r="H58" s="6"/>
      <c r="I58" s="6"/>
      <c r="J58" s="6"/>
      <c r="K58" s="14"/>
    </row>
    <row r="59" spans="1:11" ht="12.75">
      <c r="A59" s="5"/>
      <c r="B59" s="6" t="s">
        <v>42</v>
      </c>
      <c r="C59" s="6" t="s">
        <v>42</v>
      </c>
      <c r="D59" s="6" t="s">
        <v>42</v>
      </c>
      <c r="E59" s="6"/>
      <c r="F59" s="6"/>
      <c r="G59" s="6"/>
      <c r="H59" s="6"/>
      <c r="I59" s="6"/>
      <c r="J59" s="6"/>
      <c r="K59" s="14"/>
    </row>
    <row r="60" spans="1:11" ht="12.75">
      <c r="A60" s="5" t="s">
        <v>50</v>
      </c>
      <c r="B60" s="6" t="s">
        <v>51</v>
      </c>
      <c r="C60" s="6" t="s">
        <v>49</v>
      </c>
      <c r="D60" s="6" t="s">
        <v>97</v>
      </c>
      <c r="E60" s="6" t="s">
        <v>53</v>
      </c>
      <c r="F60" s="6" t="s">
        <v>54</v>
      </c>
      <c r="G60" s="6" t="s">
        <v>55</v>
      </c>
      <c r="H60" s="6" t="s">
        <v>56</v>
      </c>
      <c r="I60" s="6" t="s">
        <v>57</v>
      </c>
      <c r="J60" s="6"/>
      <c r="K60" s="14"/>
    </row>
    <row r="61" spans="1:11" ht="12.75">
      <c r="A61" s="7" t="s">
        <v>411</v>
      </c>
      <c r="B61" s="8">
        <v>0</v>
      </c>
      <c r="C61" s="8">
        <v>0</v>
      </c>
      <c r="D61" s="8">
        <v>1</v>
      </c>
      <c r="E61" s="8">
        <v>0</v>
      </c>
      <c r="F61" s="8">
        <v>0</v>
      </c>
      <c r="G61" s="8">
        <v>0</v>
      </c>
      <c r="H61" s="8">
        <v>0</v>
      </c>
      <c r="I61" s="8">
        <f>SUM(B61*6)+(C61*6)+(D61*6)+(E61)+(F61*2)+(G61*3)+(H61*2)</f>
        <v>6</v>
      </c>
      <c r="J61" s="8"/>
      <c r="K61" s="8"/>
    </row>
    <row r="62" spans="1:11" ht="12.75">
      <c r="A62" t="s">
        <v>416</v>
      </c>
      <c r="B62" s="8">
        <v>0</v>
      </c>
      <c r="C62" s="8">
        <v>0</v>
      </c>
      <c r="D62" s="8">
        <v>0</v>
      </c>
      <c r="E62" s="8">
        <v>1</v>
      </c>
      <c r="F62" s="8">
        <v>0</v>
      </c>
      <c r="G62" s="8">
        <v>0</v>
      </c>
      <c r="H62" s="8">
        <v>0</v>
      </c>
      <c r="I62" s="8">
        <f>SUM(B62*6)+(C62*6)+(D62*6)+(E62)+(F62*2)+(G62*3)+(H62*2)</f>
        <v>1</v>
      </c>
      <c r="J62" s="8"/>
      <c r="K62" s="8"/>
    </row>
    <row r="63" spans="1:11" ht="12.75">
      <c r="A63" s="5" t="s">
        <v>8</v>
      </c>
      <c r="B63" s="6">
        <f aca="true" t="shared" si="1" ref="B63:H63">SUM(B61:B62)</f>
        <v>0</v>
      </c>
      <c r="C63" s="6">
        <f t="shared" si="1"/>
        <v>0</v>
      </c>
      <c r="D63" s="6">
        <f t="shared" si="1"/>
        <v>1</v>
      </c>
      <c r="E63" s="6">
        <f t="shared" si="1"/>
        <v>1</v>
      </c>
      <c r="F63" s="6">
        <f t="shared" si="1"/>
        <v>0</v>
      </c>
      <c r="G63" s="6">
        <f t="shared" si="1"/>
        <v>0</v>
      </c>
      <c r="H63" s="6">
        <f t="shared" si="1"/>
        <v>0</v>
      </c>
      <c r="I63" s="6">
        <f>SUM(B63*6)+(C63*6)+(D63*6)+(E63)+(F63*2)+(G63*3)+(H63*2)</f>
        <v>7</v>
      </c>
      <c r="J63" s="6"/>
      <c r="K63" s="14"/>
    </row>
    <row r="64" spans="1:11" ht="12.75">
      <c r="A64" s="5" t="s">
        <v>115</v>
      </c>
      <c r="B64" s="6">
        <f>F46</f>
        <v>4</v>
      </c>
      <c r="C64" s="6">
        <f>H52</f>
        <v>2</v>
      </c>
      <c r="D64" s="6">
        <v>0</v>
      </c>
      <c r="E64" s="6">
        <f>B69</f>
        <v>6</v>
      </c>
      <c r="F64" s="6">
        <v>0</v>
      </c>
      <c r="G64" s="6">
        <f>E69</f>
        <v>0</v>
      </c>
      <c r="H64" s="6">
        <v>0</v>
      </c>
      <c r="I64" s="6">
        <f>SUM(B64*6)+(C64*6)+(D64*6)+(E64)+(F64*2)+(G64*3)+(H64*2)</f>
        <v>42</v>
      </c>
      <c r="J64" s="6"/>
      <c r="K64" s="14"/>
    </row>
    <row r="65" spans="1:11" ht="12.75">
      <c r="A65" s="5"/>
      <c r="B65" s="6"/>
      <c r="C65" s="6"/>
      <c r="D65" s="6"/>
      <c r="E65" s="6"/>
      <c r="F65" s="6"/>
      <c r="G65" s="6"/>
      <c r="H65" s="6"/>
      <c r="I65" s="6"/>
      <c r="J65" s="6"/>
      <c r="K65" s="14"/>
    </row>
    <row r="66" spans="1:11" ht="12.75">
      <c r="A66" s="5" t="s">
        <v>58</v>
      </c>
      <c r="B66" s="6" t="s">
        <v>59</v>
      </c>
      <c r="C66" s="6" t="s">
        <v>60</v>
      </c>
      <c r="D66" s="6" t="s">
        <v>46</v>
      </c>
      <c r="E66" s="6" t="s">
        <v>87</v>
      </c>
      <c r="F66" s="6" t="s">
        <v>61</v>
      </c>
      <c r="G66" s="6" t="s">
        <v>46</v>
      </c>
      <c r="H66" s="6" t="s">
        <v>41</v>
      </c>
      <c r="I66" s="6" t="s">
        <v>57</v>
      </c>
      <c r="J66" s="19" t="s">
        <v>74</v>
      </c>
      <c r="K66" s="14"/>
    </row>
    <row r="67" spans="1:11" ht="12.75">
      <c r="A67" s="7" t="s">
        <v>416</v>
      </c>
      <c r="B67" s="8">
        <v>1</v>
      </c>
      <c r="C67" s="8">
        <v>1</v>
      </c>
      <c r="D67" s="10">
        <f>SUM(B67/C67)</f>
        <v>1</v>
      </c>
      <c r="E67" s="20">
        <v>0</v>
      </c>
      <c r="F67" s="20">
        <v>0</v>
      </c>
      <c r="G67" s="17">
        <v>0</v>
      </c>
      <c r="H67" s="1" t="s">
        <v>95</v>
      </c>
      <c r="I67" s="8">
        <f>SUM(B67)+(E67*3)</f>
        <v>1</v>
      </c>
      <c r="J67" s="22"/>
      <c r="K67" s="8"/>
    </row>
    <row r="68" spans="1:11" ht="12.75">
      <c r="A68" s="5" t="s">
        <v>8</v>
      </c>
      <c r="B68" s="6">
        <f>SUM(B67:B67)</f>
        <v>1</v>
      </c>
      <c r="C68" s="6">
        <f>SUM(C67:C67)</f>
        <v>1</v>
      </c>
      <c r="D68" s="17">
        <f>SUM(B68/C68)</f>
        <v>1</v>
      </c>
      <c r="E68" s="6">
        <f>SUM(E67:E67)</f>
        <v>0</v>
      </c>
      <c r="F68" s="6">
        <f>SUM(F67:F67)</f>
        <v>0</v>
      </c>
      <c r="G68" s="17">
        <v>0</v>
      </c>
      <c r="H68" s="6" t="s">
        <v>95</v>
      </c>
      <c r="I68" s="6">
        <f>SUM(B68)+(E68*3)</f>
        <v>1</v>
      </c>
      <c r="J68" s="19"/>
      <c r="K68" s="6"/>
    </row>
    <row r="69" spans="1:11" ht="12.75">
      <c r="A69" s="5" t="s">
        <v>115</v>
      </c>
      <c r="B69" s="6">
        <v>6</v>
      </c>
      <c r="C69" s="6">
        <v>6</v>
      </c>
      <c r="D69" s="17">
        <f>SUM(B69/C69)</f>
        <v>1</v>
      </c>
      <c r="E69" s="23">
        <v>0</v>
      </c>
      <c r="F69" s="23">
        <v>1</v>
      </c>
      <c r="G69" s="17">
        <v>0</v>
      </c>
      <c r="H69" s="6" t="s">
        <v>95</v>
      </c>
      <c r="I69" s="6">
        <f>SUM(B69)+(E69*3)</f>
        <v>6</v>
      </c>
      <c r="J69" s="19" t="s">
        <v>417</v>
      </c>
      <c r="K69" s="6"/>
    </row>
    <row r="70" spans="1:11" ht="12.75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75">
      <c r="A71" s="5" t="s">
        <v>75</v>
      </c>
      <c r="B71" s="6" t="s">
        <v>76</v>
      </c>
      <c r="C71" s="6" t="s">
        <v>40</v>
      </c>
      <c r="D71" s="6" t="s">
        <v>9</v>
      </c>
      <c r="E71" s="6" t="s">
        <v>41</v>
      </c>
      <c r="F71" s="6" t="s">
        <v>42</v>
      </c>
      <c r="G71" s="6"/>
      <c r="H71" s="6"/>
      <c r="I71" s="6"/>
      <c r="J71" s="6"/>
      <c r="K71" s="6"/>
    </row>
    <row r="72" spans="1:11" ht="12.75">
      <c r="A72" s="7" t="s">
        <v>411</v>
      </c>
      <c r="B72" s="8">
        <v>2</v>
      </c>
      <c r="C72" s="8">
        <v>104</v>
      </c>
      <c r="D72" s="9">
        <f aca="true" t="shared" si="2" ref="D72:D77">SUM(C72)/(B72)</f>
        <v>52</v>
      </c>
      <c r="E72" s="1" t="s">
        <v>418</v>
      </c>
      <c r="F72" s="8">
        <v>1</v>
      </c>
      <c r="G72" s="8"/>
      <c r="H72" s="8"/>
      <c r="I72" s="8"/>
      <c r="J72" s="8"/>
      <c r="K72" s="8"/>
    </row>
    <row r="73" spans="1:11" ht="12.75">
      <c r="A73" s="7" t="s">
        <v>407</v>
      </c>
      <c r="B73" s="8">
        <v>3</v>
      </c>
      <c r="C73" s="8">
        <v>26</v>
      </c>
      <c r="D73" s="9">
        <f t="shared" si="2"/>
        <v>8.666666666666666</v>
      </c>
      <c r="E73" s="1">
        <v>10</v>
      </c>
      <c r="F73" s="8">
        <v>0</v>
      </c>
      <c r="G73" s="8"/>
      <c r="H73" s="8"/>
      <c r="I73" s="8"/>
      <c r="J73" s="8"/>
      <c r="K73" s="8"/>
    </row>
    <row r="74" spans="1:11" ht="12.75">
      <c r="A74" s="7" t="s">
        <v>419</v>
      </c>
      <c r="B74" s="8">
        <v>1</v>
      </c>
      <c r="C74" s="8">
        <v>11</v>
      </c>
      <c r="D74" s="9">
        <f t="shared" si="2"/>
        <v>11</v>
      </c>
      <c r="E74" s="1">
        <v>11</v>
      </c>
      <c r="F74" s="8">
        <v>0</v>
      </c>
      <c r="G74" s="8"/>
      <c r="H74" s="8"/>
      <c r="I74" s="8"/>
      <c r="J74" s="8"/>
      <c r="K74" s="8"/>
    </row>
    <row r="75" spans="1:11" ht="12.75">
      <c r="A75" s="7" t="s">
        <v>412</v>
      </c>
      <c r="B75" s="8">
        <v>1</v>
      </c>
      <c r="C75" s="8">
        <v>9</v>
      </c>
      <c r="D75" s="9">
        <f t="shared" si="2"/>
        <v>9</v>
      </c>
      <c r="E75" s="1">
        <v>9</v>
      </c>
      <c r="F75" s="8">
        <v>0</v>
      </c>
      <c r="G75" s="8"/>
      <c r="H75" s="8"/>
      <c r="I75" s="8"/>
      <c r="J75" s="8"/>
      <c r="K75" s="8"/>
    </row>
    <row r="76" spans="1:11" ht="12.75">
      <c r="A76" s="5" t="s">
        <v>8</v>
      </c>
      <c r="B76" s="6">
        <f>SUM(B72:B75)</f>
        <v>7</v>
      </c>
      <c r="C76" s="6">
        <f>SUM(C72:C75)</f>
        <v>150</v>
      </c>
      <c r="D76" s="15">
        <f t="shared" si="2"/>
        <v>21.428571428571427</v>
      </c>
      <c r="E76" s="6" t="s">
        <v>418</v>
      </c>
      <c r="F76" s="6">
        <f>SUM(F72:F75)</f>
        <v>1</v>
      </c>
      <c r="G76" s="6"/>
      <c r="H76" s="6"/>
      <c r="I76" s="6"/>
      <c r="J76" s="6"/>
      <c r="K76" s="14"/>
    </row>
    <row r="77" spans="1:11" ht="12.75">
      <c r="A77" s="5" t="s">
        <v>115</v>
      </c>
      <c r="B77" s="6">
        <v>2</v>
      </c>
      <c r="C77" s="6">
        <v>53</v>
      </c>
      <c r="D77" s="15">
        <f t="shared" si="2"/>
        <v>26.5</v>
      </c>
      <c r="E77" s="6">
        <v>36</v>
      </c>
      <c r="F77" s="6">
        <v>0</v>
      </c>
      <c r="G77" s="6"/>
      <c r="H77" s="6"/>
      <c r="I77" s="6"/>
      <c r="J77" s="6"/>
      <c r="K77" s="14"/>
    </row>
    <row r="78" spans="1:11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4"/>
    </row>
    <row r="79" spans="1:11" ht="12.75">
      <c r="A79" s="5" t="s">
        <v>64</v>
      </c>
      <c r="B79" s="6" t="s">
        <v>77</v>
      </c>
      <c r="C79" s="6" t="s">
        <v>40</v>
      </c>
      <c r="D79" s="6" t="s">
        <v>9</v>
      </c>
      <c r="E79" s="6" t="s">
        <v>41</v>
      </c>
      <c r="F79" s="6" t="s">
        <v>42</v>
      </c>
      <c r="G79" s="12"/>
      <c r="H79" s="12"/>
      <c r="I79" s="12"/>
      <c r="J79" s="12"/>
      <c r="K79" s="14"/>
    </row>
    <row r="80" spans="1:11" ht="12.75">
      <c r="A80" s="5" t="s">
        <v>420</v>
      </c>
      <c r="B80" s="6"/>
      <c r="C80" s="6"/>
      <c r="D80" s="15"/>
      <c r="E80" s="6"/>
      <c r="F80" s="6"/>
      <c r="G80" s="5"/>
      <c r="H80" s="5"/>
      <c r="I80" s="5"/>
      <c r="J80" s="5"/>
      <c r="K80" s="6"/>
    </row>
    <row r="81" spans="1:11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4"/>
    </row>
    <row r="82" spans="1:11" ht="12.75">
      <c r="A82" s="5" t="s">
        <v>65</v>
      </c>
      <c r="B82" s="6" t="s">
        <v>78</v>
      </c>
      <c r="C82" s="6" t="s">
        <v>40</v>
      </c>
      <c r="D82" s="6" t="s">
        <v>9</v>
      </c>
      <c r="E82" s="6" t="s">
        <v>41</v>
      </c>
      <c r="F82" s="6" t="s">
        <v>42</v>
      </c>
      <c r="G82" s="12"/>
      <c r="H82" s="12"/>
      <c r="I82" s="12"/>
      <c r="J82" s="12"/>
      <c r="K82" s="14"/>
    </row>
    <row r="83" spans="1:11" ht="12.75">
      <c r="A83" s="5" t="s">
        <v>8</v>
      </c>
      <c r="B83" s="6">
        <v>0</v>
      </c>
      <c r="C83" s="6"/>
      <c r="D83" s="15"/>
      <c r="E83" s="6"/>
      <c r="F83" s="6"/>
      <c r="G83" s="12"/>
      <c r="H83" s="12"/>
      <c r="I83" s="12"/>
      <c r="J83" s="12"/>
      <c r="K83" s="14"/>
    </row>
    <row r="84" spans="1:11" ht="12.75">
      <c r="A84" s="5" t="s">
        <v>115</v>
      </c>
      <c r="B84" s="6">
        <v>1</v>
      </c>
      <c r="C84" s="6">
        <v>4</v>
      </c>
      <c r="D84" s="15">
        <f>SUM(C84)/(B84)</f>
        <v>4</v>
      </c>
      <c r="E84" s="6">
        <v>4</v>
      </c>
      <c r="F84" s="6">
        <v>0</v>
      </c>
      <c r="G84" s="7"/>
      <c r="H84" s="7"/>
      <c r="I84" s="7"/>
      <c r="J84" s="7"/>
      <c r="K84" s="8"/>
    </row>
    <row r="85" spans="1:11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4"/>
    </row>
    <row r="86" spans="1:11" ht="12.75">
      <c r="A86" s="5" t="s">
        <v>66</v>
      </c>
      <c r="B86" s="6" t="s">
        <v>79</v>
      </c>
      <c r="C86" s="6" t="s">
        <v>40</v>
      </c>
      <c r="D86" s="6" t="s">
        <v>9</v>
      </c>
      <c r="E86" s="6" t="s">
        <v>41</v>
      </c>
      <c r="F86" s="6"/>
      <c r="G86" s="12"/>
      <c r="H86" s="12"/>
      <c r="I86" s="12"/>
      <c r="J86" s="12"/>
      <c r="K86" s="14"/>
    </row>
    <row r="87" spans="1:11" ht="12.75">
      <c r="A87" s="7" t="s">
        <v>409</v>
      </c>
      <c r="B87" s="8">
        <v>7</v>
      </c>
      <c r="C87" s="8">
        <v>179</v>
      </c>
      <c r="D87" s="9">
        <f>SUM(C87)/(B87)</f>
        <v>25.571428571428573</v>
      </c>
      <c r="E87" s="1">
        <v>45</v>
      </c>
      <c r="F87" s="8"/>
      <c r="G87" s="7"/>
      <c r="H87" s="7"/>
      <c r="I87" s="7"/>
      <c r="J87" s="7"/>
      <c r="K87" s="8"/>
    </row>
    <row r="88" spans="1:11" ht="12.75">
      <c r="A88" s="5" t="s">
        <v>8</v>
      </c>
      <c r="B88" s="6">
        <f>SUM(B87:B87)</f>
        <v>7</v>
      </c>
      <c r="C88" s="6">
        <f>SUM(C87:C87)</f>
        <v>179</v>
      </c>
      <c r="D88" s="15">
        <f>SUM(C88)/(B88)</f>
        <v>25.571428571428573</v>
      </c>
      <c r="E88" s="6">
        <v>45</v>
      </c>
      <c r="F88" s="6"/>
      <c r="G88" s="5"/>
      <c r="H88" s="5"/>
      <c r="I88" s="5"/>
      <c r="J88" s="5"/>
      <c r="K88" s="6"/>
    </row>
    <row r="89" spans="1:11" ht="12.75">
      <c r="A89" s="5" t="s">
        <v>115</v>
      </c>
      <c r="B89" s="6">
        <f>C26</f>
        <v>0</v>
      </c>
      <c r="C89" s="6">
        <f>C27</f>
        <v>0</v>
      </c>
      <c r="D89" s="15">
        <v>0</v>
      </c>
      <c r="E89" s="6" t="s">
        <v>95</v>
      </c>
      <c r="F89" s="6"/>
      <c r="G89" s="5"/>
      <c r="H89" s="5"/>
      <c r="I89" s="5"/>
      <c r="J89" s="5"/>
      <c r="K89" s="6"/>
    </row>
    <row r="90" spans="1:1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6"/>
    </row>
    <row r="91" spans="1:11" ht="12.75">
      <c r="A91" s="5" t="s">
        <v>82</v>
      </c>
      <c r="B91" s="5"/>
      <c r="C91" s="5"/>
      <c r="D91" s="5"/>
      <c r="E91" s="5"/>
      <c r="F91" s="5"/>
      <c r="G91" s="5"/>
      <c r="H91" s="5"/>
      <c r="I91" s="5"/>
      <c r="J91" s="5"/>
      <c r="K91" s="6"/>
    </row>
    <row r="92" spans="1:11" ht="12.75">
      <c r="A92" s="7" t="s">
        <v>398</v>
      </c>
      <c r="B92" s="7"/>
      <c r="C92" s="7"/>
      <c r="D92" s="7"/>
      <c r="E92" s="7"/>
      <c r="F92" s="7"/>
      <c r="G92" s="7"/>
      <c r="H92" s="7"/>
      <c r="I92" s="7"/>
      <c r="J92" s="7"/>
      <c r="K92" s="8"/>
    </row>
    <row r="93" spans="1:11" ht="12.75">
      <c r="A93" s="7" t="s">
        <v>399</v>
      </c>
      <c r="B93" s="7"/>
      <c r="C93" s="7"/>
      <c r="D93" s="7"/>
      <c r="E93" s="7"/>
      <c r="F93" s="7"/>
      <c r="G93" s="7"/>
      <c r="H93" s="7"/>
      <c r="I93" s="7"/>
      <c r="J93" s="7"/>
      <c r="K93" s="8"/>
    </row>
    <row r="94" spans="1:11" ht="12.75">
      <c r="A94" s="7" t="s">
        <v>400</v>
      </c>
      <c r="B94" s="7"/>
      <c r="C94" s="7"/>
      <c r="D94" s="7"/>
      <c r="E94" s="7"/>
      <c r="F94" s="7"/>
      <c r="G94" s="7"/>
      <c r="H94" s="7"/>
      <c r="I94" s="7"/>
      <c r="J94" s="7"/>
      <c r="K94" s="8"/>
    </row>
    <row r="95" spans="1:11" ht="12.75">
      <c r="A95" s="7" t="s">
        <v>401</v>
      </c>
      <c r="B95" s="7"/>
      <c r="C95" s="7"/>
      <c r="D95" s="7"/>
      <c r="E95" s="7"/>
      <c r="F95" s="7"/>
      <c r="G95" s="7"/>
      <c r="H95" s="7"/>
      <c r="I95" s="7"/>
      <c r="J95" s="7"/>
      <c r="K95" s="8"/>
    </row>
    <row r="96" spans="1:11" ht="12.75">
      <c r="A96" s="7" t="s">
        <v>402</v>
      </c>
      <c r="B96" s="7"/>
      <c r="C96" s="7"/>
      <c r="D96" s="7"/>
      <c r="E96" s="7"/>
      <c r="F96" s="7"/>
      <c r="G96" s="7"/>
      <c r="H96" s="7"/>
      <c r="I96" s="7"/>
      <c r="J96" s="7"/>
      <c r="K96" s="8"/>
    </row>
    <row r="97" spans="1:11" ht="12.75">
      <c r="A97" s="7" t="s">
        <v>403</v>
      </c>
      <c r="B97" s="7"/>
      <c r="C97" s="7"/>
      <c r="D97" s="7"/>
      <c r="E97" s="7"/>
      <c r="F97" s="7"/>
      <c r="G97" s="7"/>
      <c r="H97" s="7"/>
      <c r="I97" s="7"/>
      <c r="J97" s="7"/>
      <c r="K97" s="8"/>
    </row>
    <row r="98" spans="1:11" ht="12.75">
      <c r="A98" s="7" t="s">
        <v>404</v>
      </c>
      <c r="B98" s="7"/>
      <c r="C98" s="7"/>
      <c r="D98" s="7"/>
      <c r="E98" s="7"/>
      <c r="F98" s="7"/>
      <c r="G98" s="7"/>
      <c r="H98" s="7"/>
      <c r="I98" s="7"/>
      <c r="J98" s="7"/>
      <c r="K98" s="8"/>
    </row>
    <row r="99" spans="1:11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8"/>
    </row>
    <row r="100" spans="1:11" ht="12.75">
      <c r="A100" s="28" t="s">
        <v>67</v>
      </c>
      <c r="B100" s="29" t="s">
        <v>425</v>
      </c>
      <c r="C100" s="29" t="s">
        <v>91</v>
      </c>
      <c r="D100" s="29" t="s">
        <v>71</v>
      </c>
      <c r="E100" s="29" t="s">
        <v>70</v>
      </c>
      <c r="F100" s="29" t="s">
        <v>426</v>
      </c>
      <c r="G100" s="29" t="s">
        <v>434</v>
      </c>
      <c r="H100" s="29" t="s">
        <v>435</v>
      </c>
      <c r="I100" s="29" t="s">
        <v>73</v>
      </c>
      <c r="J100" s="29" t="s">
        <v>83</v>
      </c>
      <c r="K100" s="44"/>
    </row>
    <row r="101" spans="1:11" ht="12.75">
      <c r="A101" s="50" t="s">
        <v>427</v>
      </c>
      <c r="B101" s="8">
        <v>5</v>
      </c>
      <c r="C101" s="8">
        <v>0</v>
      </c>
      <c r="D101" s="8">
        <v>0</v>
      </c>
      <c r="E101" s="8">
        <v>0</v>
      </c>
      <c r="F101" s="8">
        <f aca="true" t="shared" si="3" ref="F101:F113">SUM(B101:E101)</f>
        <v>5</v>
      </c>
      <c r="G101" s="8">
        <v>0</v>
      </c>
      <c r="H101" s="8">
        <v>0</v>
      </c>
      <c r="I101" s="8">
        <v>0</v>
      </c>
      <c r="J101" s="8">
        <v>0</v>
      </c>
      <c r="K101" s="1"/>
    </row>
    <row r="102" spans="1:11" ht="12.75">
      <c r="A102" s="50" t="s">
        <v>408</v>
      </c>
      <c r="B102" s="8">
        <v>3</v>
      </c>
      <c r="C102" s="8">
        <v>2</v>
      </c>
      <c r="D102" s="8">
        <v>0</v>
      </c>
      <c r="E102" s="8">
        <v>0</v>
      </c>
      <c r="F102" s="8">
        <f t="shared" si="3"/>
        <v>5</v>
      </c>
      <c r="G102" s="8">
        <v>0</v>
      </c>
      <c r="H102" s="8">
        <v>0</v>
      </c>
      <c r="I102" s="8">
        <v>0</v>
      </c>
      <c r="J102" s="8">
        <v>0</v>
      </c>
      <c r="K102" s="1"/>
    </row>
    <row r="103" spans="1:11" ht="12.75">
      <c r="A103" s="50" t="s">
        <v>411</v>
      </c>
      <c r="B103" s="8">
        <v>2</v>
      </c>
      <c r="C103" s="8">
        <v>1</v>
      </c>
      <c r="D103" s="8">
        <v>2</v>
      </c>
      <c r="E103" s="8">
        <v>0</v>
      </c>
      <c r="F103" s="8">
        <f t="shared" si="3"/>
        <v>5</v>
      </c>
      <c r="G103" s="8">
        <v>0</v>
      </c>
      <c r="H103" s="8">
        <v>0</v>
      </c>
      <c r="I103" s="8">
        <v>0</v>
      </c>
      <c r="J103" s="8">
        <v>0</v>
      </c>
      <c r="K103" s="1"/>
    </row>
    <row r="104" spans="1:11" ht="12.75">
      <c r="A104" s="50" t="s">
        <v>429</v>
      </c>
      <c r="B104" s="8">
        <v>4</v>
      </c>
      <c r="C104" s="8">
        <v>0</v>
      </c>
      <c r="D104" s="8">
        <v>0</v>
      </c>
      <c r="E104" s="8">
        <v>0</v>
      </c>
      <c r="F104" s="8">
        <f t="shared" si="3"/>
        <v>4</v>
      </c>
      <c r="G104" s="8">
        <v>0</v>
      </c>
      <c r="H104" s="8">
        <v>0</v>
      </c>
      <c r="I104" s="8">
        <v>0</v>
      </c>
      <c r="J104" s="8">
        <v>0</v>
      </c>
      <c r="K104" s="1"/>
    </row>
    <row r="105" spans="1:11" ht="12.75">
      <c r="A105" s="50" t="s">
        <v>428</v>
      </c>
      <c r="B105" s="8">
        <v>3</v>
      </c>
      <c r="C105" s="8">
        <v>1</v>
      </c>
      <c r="D105" s="8">
        <v>0</v>
      </c>
      <c r="E105" s="8">
        <v>0</v>
      </c>
      <c r="F105" s="8">
        <f t="shared" si="3"/>
        <v>4</v>
      </c>
      <c r="G105" s="8">
        <v>0</v>
      </c>
      <c r="H105" s="8">
        <v>0</v>
      </c>
      <c r="I105" s="8">
        <v>0</v>
      </c>
      <c r="J105" s="8">
        <v>0</v>
      </c>
      <c r="K105" s="1"/>
    </row>
    <row r="106" spans="1:11" ht="12.75">
      <c r="A106" s="50" t="s">
        <v>419</v>
      </c>
      <c r="B106" s="8">
        <v>3</v>
      </c>
      <c r="C106" s="8">
        <v>0</v>
      </c>
      <c r="D106" s="8">
        <v>0</v>
      </c>
      <c r="E106" s="8">
        <v>0</v>
      </c>
      <c r="F106" s="8">
        <f t="shared" si="3"/>
        <v>3</v>
      </c>
      <c r="G106" s="8">
        <v>0</v>
      </c>
      <c r="H106" s="8">
        <v>0</v>
      </c>
      <c r="I106" s="8">
        <v>0</v>
      </c>
      <c r="J106" s="8">
        <v>0</v>
      </c>
      <c r="K106" s="1"/>
    </row>
    <row r="107" spans="1:11" ht="12.75">
      <c r="A107" s="50" t="s">
        <v>412</v>
      </c>
      <c r="B107" s="8">
        <v>3</v>
      </c>
      <c r="C107" s="8">
        <v>0</v>
      </c>
      <c r="D107" s="8">
        <v>0</v>
      </c>
      <c r="E107" s="8">
        <v>0</v>
      </c>
      <c r="F107" s="8">
        <f t="shared" si="3"/>
        <v>3</v>
      </c>
      <c r="G107" s="8">
        <v>1</v>
      </c>
      <c r="H107" s="8">
        <v>0</v>
      </c>
      <c r="I107" s="8">
        <v>0</v>
      </c>
      <c r="J107" s="8">
        <v>0</v>
      </c>
      <c r="K107" s="1"/>
    </row>
    <row r="108" spans="1:11" ht="12.75">
      <c r="A108" s="50" t="s">
        <v>409</v>
      </c>
      <c r="B108" s="8">
        <v>0</v>
      </c>
      <c r="C108" s="8">
        <v>3</v>
      </c>
      <c r="D108" s="8">
        <v>0</v>
      </c>
      <c r="E108" s="8">
        <v>0</v>
      </c>
      <c r="F108" s="8">
        <f t="shared" si="3"/>
        <v>3</v>
      </c>
      <c r="G108" s="8">
        <v>0</v>
      </c>
      <c r="H108" s="8">
        <v>0</v>
      </c>
      <c r="I108" s="8">
        <v>0</v>
      </c>
      <c r="J108" s="8">
        <v>0</v>
      </c>
      <c r="K108" s="1"/>
    </row>
    <row r="109" spans="1:11" ht="12.75">
      <c r="A109" s="50" t="s">
        <v>430</v>
      </c>
      <c r="B109" s="8">
        <v>1</v>
      </c>
      <c r="C109" s="8">
        <v>1</v>
      </c>
      <c r="D109" s="8">
        <v>0</v>
      </c>
      <c r="E109" s="8">
        <v>0</v>
      </c>
      <c r="F109" s="8">
        <f t="shared" si="3"/>
        <v>2</v>
      </c>
      <c r="G109" s="8">
        <v>0</v>
      </c>
      <c r="H109" s="8">
        <v>0</v>
      </c>
      <c r="I109" s="8">
        <v>0</v>
      </c>
      <c r="J109" s="8">
        <v>0</v>
      </c>
      <c r="K109" s="1"/>
    </row>
    <row r="110" spans="1:11" ht="12.75">
      <c r="A110" s="50" t="s">
        <v>431</v>
      </c>
      <c r="B110" s="8">
        <v>1</v>
      </c>
      <c r="C110" s="8">
        <v>0</v>
      </c>
      <c r="D110" s="8">
        <v>0</v>
      </c>
      <c r="E110" s="8">
        <v>0</v>
      </c>
      <c r="F110" s="8">
        <f t="shared" si="3"/>
        <v>1</v>
      </c>
      <c r="G110" s="8">
        <v>0</v>
      </c>
      <c r="H110" s="8">
        <v>0</v>
      </c>
      <c r="I110" s="8">
        <v>0</v>
      </c>
      <c r="J110" s="8">
        <v>0</v>
      </c>
      <c r="K110" s="1"/>
    </row>
    <row r="111" spans="1:11" ht="12.75">
      <c r="A111" s="50" t="s">
        <v>432</v>
      </c>
      <c r="B111" s="8">
        <v>1</v>
      </c>
      <c r="C111" s="8">
        <v>0</v>
      </c>
      <c r="D111" s="8">
        <v>0</v>
      </c>
      <c r="E111" s="8">
        <v>0</v>
      </c>
      <c r="F111" s="8">
        <f t="shared" si="3"/>
        <v>1</v>
      </c>
      <c r="G111" s="8">
        <v>0</v>
      </c>
      <c r="H111" s="8">
        <v>0</v>
      </c>
      <c r="I111" s="8">
        <v>0</v>
      </c>
      <c r="J111" s="8">
        <v>0</v>
      </c>
      <c r="K111" s="1"/>
    </row>
    <row r="112" spans="1:11" ht="12.75">
      <c r="A112" s="50" t="s">
        <v>413</v>
      </c>
      <c r="B112" s="8">
        <v>0</v>
      </c>
      <c r="C112" s="8">
        <v>1</v>
      </c>
      <c r="D112" s="8">
        <v>0</v>
      </c>
      <c r="E112" s="8">
        <v>0</v>
      </c>
      <c r="F112" s="8">
        <f t="shared" si="3"/>
        <v>1</v>
      </c>
      <c r="G112" s="8">
        <v>0</v>
      </c>
      <c r="H112" s="8">
        <v>0</v>
      </c>
      <c r="I112" s="8">
        <v>0</v>
      </c>
      <c r="J112" s="8">
        <v>0</v>
      </c>
      <c r="K112" s="1"/>
    </row>
    <row r="113" spans="1:11" ht="12.75">
      <c r="A113" s="50" t="s">
        <v>433</v>
      </c>
      <c r="B113" s="8">
        <v>0</v>
      </c>
      <c r="C113" s="8">
        <v>0</v>
      </c>
      <c r="D113" s="8">
        <v>0</v>
      </c>
      <c r="E113" s="8">
        <v>0</v>
      </c>
      <c r="F113" s="8">
        <f t="shared" si="3"/>
        <v>0</v>
      </c>
      <c r="G113" s="8">
        <v>0</v>
      </c>
      <c r="H113" s="8">
        <v>1</v>
      </c>
      <c r="I113" s="8">
        <v>1</v>
      </c>
      <c r="J113" s="8">
        <v>0</v>
      </c>
      <c r="K113" s="1"/>
    </row>
    <row r="114" spans="1:11" ht="12.75">
      <c r="A114" s="28" t="s">
        <v>8</v>
      </c>
      <c r="B114" s="29">
        <f aca="true" t="shared" si="4" ref="B114:J114">SUM(B101:B113)</f>
        <v>26</v>
      </c>
      <c r="C114" s="29">
        <f t="shared" si="4"/>
        <v>9</v>
      </c>
      <c r="D114" s="29">
        <f t="shared" si="4"/>
        <v>2</v>
      </c>
      <c r="E114" s="29">
        <f t="shared" si="4"/>
        <v>0</v>
      </c>
      <c r="F114" s="29">
        <f t="shared" si="4"/>
        <v>37</v>
      </c>
      <c r="G114" s="29">
        <f t="shared" si="4"/>
        <v>1</v>
      </c>
      <c r="H114" s="29">
        <f t="shared" si="4"/>
        <v>1</v>
      </c>
      <c r="I114" s="29">
        <f t="shared" si="4"/>
        <v>1</v>
      </c>
      <c r="J114" s="29">
        <f t="shared" si="4"/>
        <v>0</v>
      </c>
      <c r="K114" s="44"/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14"/>
  <sheetViews>
    <sheetView zoomScale="175" zoomScaleNormal="175" zoomScalePageLayoutView="0" workbookViewId="0" topLeftCell="A9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187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0</v>
      </c>
      <c r="D4" s="1">
        <v>0</v>
      </c>
      <c r="E4" s="1">
        <v>6</v>
      </c>
      <c r="F4" s="1"/>
      <c r="G4" s="1"/>
      <c r="H4" s="1">
        <f>SUM(B4:G4)</f>
        <v>6</v>
      </c>
      <c r="I4" s="24"/>
      <c r="J4" s="1"/>
    </row>
    <row r="5" spans="1:10" ht="12.75">
      <c r="A5" t="s">
        <v>96</v>
      </c>
      <c r="B5" s="1">
        <v>14</v>
      </c>
      <c r="C5" s="1">
        <v>14</v>
      </c>
      <c r="D5" s="1">
        <v>7</v>
      </c>
      <c r="E5" s="1">
        <v>14</v>
      </c>
      <c r="F5" s="1"/>
      <c r="G5" s="1"/>
      <c r="H5" s="1">
        <f>SUM(B5:G5)</f>
        <v>49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80</v>
      </c>
      <c r="B7" s="6" t="s">
        <v>81</v>
      </c>
      <c r="C7" s="6" t="s">
        <v>94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3</v>
      </c>
      <c r="C8" s="8">
        <f>SUM(C9:C11)</f>
        <v>20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2</v>
      </c>
      <c r="C9" s="8">
        <v>16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0</v>
      </c>
      <c r="C10" s="8">
        <v>4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1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7</v>
      </c>
      <c r="C12" s="8">
        <v>12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0</v>
      </c>
      <c r="C13" s="8">
        <v>7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</v>
      </c>
      <c r="C14" s="10">
        <f>SUM(C13/C12)</f>
        <v>0.5833333333333334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1</v>
      </c>
      <c r="C15" s="8">
        <v>2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0</v>
      </c>
      <c r="C16" s="8">
        <v>1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</v>
      </c>
      <c r="C17" s="10">
        <f>SUM(C16)/(C15)</f>
        <v>0.5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33</v>
      </c>
      <c r="C18" s="8">
        <f>SUM(C19)+(C24)</f>
        <v>59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29</v>
      </c>
      <c r="C19" s="8">
        <v>47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122</v>
      </c>
      <c r="C20" s="8">
        <v>246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4</v>
      </c>
      <c r="C21" s="8">
        <v>86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126</v>
      </c>
      <c r="C22" s="8">
        <f>SUM(C20)+(C21)</f>
        <v>332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2</v>
      </c>
      <c r="C23" s="8">
        <v>5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4</v>
      </c>
      <c r="C24" s="8">
        <v>12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6</v>
      </c>
      <c r="C26" s="8">
        <v>3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169</v>
      </c>
      <c r="C27" s="8">
        <v>108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28.166666666666668</v>
      </c>
      <c r="C28" s="9">
        <f>SUM(C27/C26)</f>
        <v>36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3</v>
      </c>
      <c r="C29" s="8">
        <v>0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3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6</v>
      </c>
      <c r="C31" s="8">
        <v>4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35</v>
      </c>
      <c r="C32" s="8">
        <v>37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8" t="s">
        <v>443</v>
      </c>
      <c r="C33" s="48" t="s">
        <v>444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 t="s">
        <v>411</v>
      </c>
      <c r="B36" s="8">
        <v>5</v>
      </c>
      <c r="C36" s="8">
        <v>131</v>
      </c>
      <c r="D36" s="9">
        <f aca="true" t="shared" si="0" ref="D36:D46">SUM(C36)/(B36)</f>
        <v>26.2</v>
      </c>
      <c r="E36" s="1" t="s">
        <v>415</v>
      </c>
      <c r="F36" s="8">
        <v>1</v>
      </c>
      <c r="G36" s="8"/>
      <c r="H36" s="8"/>
      <c r="I36" s="8"/>
      <c r="J36" s="8"/>
      <c r="K36" s="8"/>
    </row>
    <row r="37" spans="1:11" ht="12.75">
      <c r="A37" s="7" t="s">
        <v>407</v>
      </c>
      <c r="B37" s="8">
        <v>4</v>
      </c>
      <c r="C37" s="8">
        <v>10</v>
      </c>
      <c r="D37" s="9">
        <f t="shared" si="0"/>
        <v>2.5</v>
      </c>
      <c r="E37" s="1">
        <v>9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412</v>
      </c>
      <c r="B38" s="8">
        <v>1</v>
      </c>
      <c r="C38" s="8">
        <v>2</v>
      </c>
      <c r="D38" s="9">
        <f>SUM(C38)/(B38)</f>
        <v>2</v>
      </c>
      <c r="E38" s="1">
        <v>2</v>
      </c>
      <c r="F38" s="8">
        <v>0</v>
      </c>
      <c r="G38" s="8"/>
      <c r="H38" s="8"/>
      <c r="I38" s="8"/>
      <c r="J38" s="8"/>
      <c r="K38" s="8"/>
    </row>
    <row r="39" spans="1:11" ht="12.75">
      <c r="A39" s="7" t="s">
        <v>413</v>
      </c>
      <c r="B39" s="8">
        <v>2</v>
      </c>
      <c r="C39" s="8">
        <v>2</v>
      </c>
      <c r="D39" s="9">
        <f>SUM(C39)/(B39)</f>
        <v>1</v>
      </c>
      <c r="E39" s="1">
        <v>2</v>
      </c>
      <c r="F39" s="8">
        <v>0</v>
      </c>
      <c r="G39" s="8"/>
      <c r="H39" s="8"/>
      <c r="I39" s="8"/>
      <c r="J39" s="8"/>
      <c r="K39" s="8"/>
    </row>
    <row r="40" spans="1:11" ht="12.75">
      <c r="A40" s="7" t="s">
        <v>409</v>
      </c>
      <c r="B40" s="8">
        <v>6</v>
      </c>
      <c r="C40" s="8">
        <v>-2</v>
      </c>
      <c r="D40" s="9">
        <f>SUM(C40)/(B40)</f>
        <v>-0.3333333333333333</v>
      </c>
      <c r="E40" s="1">
        <v>2</v>
      </c>
      <c r="F40" s="8">
        <v>0</v>
      </c>
      <c r="G40" s="8"/>
      <c r="H40" s="8"/>
      <c r="I40" s="8"/>
      <c r="J40" s="8"/>
      <c r="K40" s="8"/>
    </row>
    <row r="41" spans="1:11" ht="12.75">
      <c r="A41" s="7" t="s">
        <v>427</v>
      </c>
      <c r="B41" s="8">
        <v>1</v>
      </c>
      <c r="C41" s="8">
        <v>-2</v>
      </c>
      <c r="D41" s="9">
        <f t="shared" si="0"/>
        <v>-2</v>
      </c>
      <c r="E41" s="1" t="s">
        <v>421</v>
      </c>
      <c r="F41" s="8">
        <v>0</v>
      </c>
      <c r="G41" s="8"/>
      <c r="H41" s="8"/>
      <c r="I41" s="8"/>
      <c r="J41" s="8"/>
      <c r="K41" s="8"/>
    </row>
    <row r="42" spans="1:11" ht="12.75">
      <c r="A42" s="7" t="s">
        <v>429</v>
      </c>
      <c r="B42" s="8">
        <v>1</v>
      </c>
      <c r="C42" s="8">
        <v>-2</v>
      </c>
      <c r="D42" s="9">
        <f t="shared" si="0"/>
        <v>-2</v>
      </c>
      <c r="E42" s="1" t="s">
        <v>421</v>
      </c>
      <c r="F42" s="8">
        <v>0</v>
      </c>
      <c r="G42" s="8"/>
      <c r="H42" s="8"/>
      <c r="I42" s="8"/>
      <c r="J42" s="8"/>
      <c r="K42" s="8"/>
    </row>
    <row r="43" spans="1:11" ht="12.75">
      <c r="A43" s="7" t="s">
        <v>408</v>
      </c>
      <c r="B43" s="8">
        <v>7</v>
      </c>
      <c r="C43" s="8">
        <v>-9</v>
      </c>
      <c r="D43" s="9">
        <f t="shared" si="0"/>
        <v>-1.2857142857142858</v>
      </c>
      <c r="E43" s="1">
        <v>1</v>
      </c>
      <c r="F43" s="8">
        <v>0</v>
      </c>
      <c r="G43" s="8"/>
      <c r="H43" s="8"/>
      <c r="I43" s="8"/>
      <c r="J43" s="8"/>
      <c r="K43" s="8"/>
    </row>
    <row r="44" spans="1:11" ht="12.75">
      <c r="A44" s="7" t="s">
        <v>89</v>
      </c>
      <c r="B44" s="8">
        <v>2</v>
      </c>
      <c r="C44" s="8">
        <v>-8</v>
      </c>
      <c r="D44" s="9">
        <f t="shared" si="0"/>
        <v>-4</v>
      </c>
      <c r="E44" s="1" t="s">
        <v>421</v>
      </c>
      <c r="F44" s="8">
        <v>0</v>
      </c>
      <c r="G44" s="8"/>
      <c r="H44" s="8"/>
      <c r="I44" s="8"/>
      <c r="J44" s="8"/>
      <c r="K44" s="8"/>
    </row>
    <row r="45" spans="1:11" ht="12.75">
      <c r="A45" s="5" t="s">
        <v>8</v>
      </c>
      <c r="B45" s="6">
        <f>SUM(B36:B44)</f>
        <v>29</v>
      </c>
      <c r="C45" s="6">
        <f>SUM(C36:C44)</f>
        <v>122</v>
      </c>
      <c r="D45" s="15">
        <f t="shared" si="0"/>
        <v>4.206896551724138</v>
      </c>
      <c r="E45" s="6" t="s">
        <v>415</v>
      </c>
      <c r="F45" s="6">
        <f>SUM(F36:F44)</f>
        <v>1</v>
      </c>
      <c r="G45" s="6"/>
      <c r="H45" s="6"/>
      <c r="I45" s="6"/>
      <c r="J45" s="6"/>
      <c r="K45" s="6"/>
    </row>
    <row r="46" spans="1:11" ht="12.75">
      <c r="A46" s="5" t="s">
        <v>96</v>
      </c>
      <c r="B46" s="6">
        <f>C19</f>
        <v>47</v>
      </c>
      <c r="C46" s="6">
        <f>C20</f>
        <v>246</v>
      </c>
      <c r="D46" s="15">
        <f t="shared" si="0"/>
        <v>5.23404255319149</v>
      </c>
      <c r="E46" s="6">
        <v>18</v>
      </c>
      <c r="F46" s="6">
        <v>2</v>
      </c>
      <c r="G46" s="6"/>
      <c r="H46" s="6"/>
      <c r="I46" s="6"/>
      <c r="J46" s="6"/>
      <c r="K46" s="6"/>
    </row>
    <row r="47" spans="1:11" ht="12.7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5" t="s">
        <v>43</v>
      </c>
      <c r="B48" s="6" t="s">
        <v>44</v>
      </c>
      <c r="C48" s="6" t="s">
        <v>39</v>
      </c>
      <c r="D48" s="6" t="s">
        <v>45</v>
      </c>
      <c r="E48" s="6" t="s">
        <v>46</v>
      </c>
      <c r="F48" s="6" t="s">
        <v>40</v>
      </c>
      <c r="G48" s="6" t="s">
        <v>47</v>
      </c>
      <c r="H48" s="6" t="s">
        <v>42</v>
      </c>
      <c r="I48" s="6" t="s">
        <v>41</v>
      </c>
      <c r="J48" s="6"/>
      <c r="K48" s="6"/>
    </row>
    <row r="49" spans="1:11" ht="12.75">
      <c r="A49" s="7" t="s">
        <v>408</v>
      </c>
      <c r="B49" s="8">
        <v>2</v>
      </c>
      <c r="C49" s="8">
        <v>4</v>
      </c>
      <c r="D49" s="8">
        <v>0</v>
      </c>
      <c r="E49" s="10">
        <f>SUM(B49)/(C49)</f>
        <v>0.5</v>
      </c>
      <c r="F49" s="8">
        <v>4</v>
      </c>
      <c r="G49" s="16">
        <f>SUM(F49)/(C49)</f>
        <v>1</v>
      </c>
      <c r="H49" s="8">
        <v>0</v>
      </c>
      <c r="I49" s="1">
        <v>6</v>
      </c>
      <c r="J49" s="8"/>
      <c r="K49" s="8"/>
    </row>
    <row r="50" spans="1:11" ht="12.75">
      <c r="A50" s="5" t="s">
        <v>8</v>
      </c>
      <c r="B50" s="6">
        <f>SUM(B49:B49)</f>
        <v>2</v>
      </c>
      <c r="C50" s="6">
        <f>SUM(C49:C49)</f>
        <v>4</v>
      </c>
      <c r="D50" s="6">
        <f>SUM(D49:D49)</f>
        <v>0</v>
      </c>
      <c r="E50" s="17">
        <f>SUM(B50)/(C50)</f>
        <v>0.5</v>
      </c>
      <c r="F50" s="6">
        <f>SUM(F49:F49)</f>
        <v>4</v>
      </c>
      <c r="G50" s="18">
        <f>SUM(F50)/(C50)</f>
        <v>1</v>
      </c>
      <c r="H50" s="6">
        <f>SUM(H49:H49)</f>
        <v>0</v>
      </c>
      <c r="I50" s="6">
        <v>6</v>
      </c>
      <c r="J50" s="6"/>
      <c r="K50" s="6"/>
    </row>
    <row r="51" spans="1:11" ht="12.75">
      <c r="A51" s="5" t="s">
        <v>96</v>
      </c>
      <c r="B51" s="6">
        <f>C23</f>
        <v>5</v>
      </c>
      <c r="C51" s="6">
        <f>C24</f>
        <v>12</v>
      </c>
      <c r="D51" s="6">
        <f>C25</f>
        <v>0</v>
      </c>
      <c r="E51" s="17">
        <f>SUM(B51)/(C51)</f>
        <v>0.4166666666666667</v>
      </c>
      <c r="F51" s="6">
        <f>C21</f>
        <v>86</v>
      </c>
      <c r="G51" s="18">
        <f>SUM(F51)/(C51)</f>
        <v>7.166666666666667</v>
      </c>
      <c r="H51" s="6">
        <v>2</v>
      </c>
      <c r="I51" s="6" t="s">
        <v>445</v>
      </c>
      <c r="J51" s="6"/>
      <c r="K51" s="6"/>
    </row>
    <row r="52" spans="1:11" ht="12.7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5" t="s">
        <v>48</v>
      </c>
      <c r="B53" s="6" t="s">
        <v>49</v>
      </c>
      <c r="C53" s="6" t="s">
        <v>40</v>
      </c>
      <c r="D53" s="6" t="s">
        <v>9</v>
      </c>
      <c r="E53" s="6" t="s">
        <v>41</v>
      </c>
      <c r="F53" s="6" t="s">
        <v>42</v>
      </c>
      <c r="G53" s="6"/>
      <c r="H53" s="6"/>
      <c r="I53" s="6"/>
      <c r="J53" s="6"/>
      <c r="K53" s="6"/>
    </row>
    <row r="54" spans="1:11" ht="12.75">
      <c r="A54" s="7" t="s">
        <v>411</v>
      </c>
      <c r="B54" s="8">
        <v>2</v>
      </c>
      <c r="C54" s="8">
        <v>4</v>
      </c>
      <c r="D54" s="9">
        <f>SUM(C54)/(B54)</f>
        <v>2</v>
      </c>
      <c r="E54" s="1">
        <v>6</v>
      </c>
      <c r="F54" s="8">
        <v>0</v>
      </c>
      <c r="G54" s="8"/>
      <c r="H54" s="8"/>
      <c r="I54" s="8"/>
      <c r="J54" s="8"/>
      <c r="K54" s="8"/>
    </row>
    <row r="55" spans="1:11" ht="12.75">
      <c r="A55" s="5" t="s">
        <v>8</v>
      </c>
      <c r="B55" s="6">
        <f>SUM(B54:B54)</f>
        <v>2</v>
      </c>
      <c r="C55" s="6">
        <f>SUM(C54:C54)</f>
        <v>4</v>
      </c>
      <c r="D55" s="15">
        <f>SUM(C55)/(B55)</f>
        <v>2</v>
      </c>
      <c r="E55" s="6">
        <v>6</v>
      </c>
      <c r="F55" s="6">
        <f>SUM(F54:F54)</f>
        <v>0</v>
      </c>
      <c r="G55" s="6"/>
      <c r="H55" s="6"/>
      <c r="I55" s="6"/>
      <c r="J55" s="6"/>
      <c r="K55" s="14"/>
    </row>
    <row r="56" spans="1:11" ht="12.75">
      <c r="A56" s="5" t="s">
        <v>96</v>
      </c>
      <c r="B56" s="6">
        <f>C23</f>
        <v>5</v>
      </c>
      <c r="C56" s="6">
        <f>C21</f>
        <v>86</v>
      </c>
      <c r="D56" s="15">
        <f>SUM(C56)/(B56)</f>
        <v>17.2</v>
      </c>
      <c r="E56" s="6" t="s">
        <v>445</v>
      </c>
      <c r="F56" s="6">
        <v>2</v>
      </c>
      <c r="G56" s="6"/>
      <c r="H56" s="6"/>
      <c r="I56" s="6"/>
      <c r="J56" s="6"/>
      <c r="K56" s="14"/>
    </row>
    <row r="57" spans="1:11" ht="12.75">
      <c r="A57" s="5"/>
      <c r="B57" s="6"/>
      <c r="C57" s="6"/>
      <c r="D57" s="15"/>
      <c r="E57" s="6"/>
      <c r="F57" s="6"/>
      <c r="G57" s="6"/>
      <c r="H57" s="6"/>
      <c r="I57" s="6"/>
      <c r="J57" s="6"/>
      <c r="K57" s="14"/>
    </row>
    <row r="58" spans="1:11" ht="12.75">
      <c r="A58" s="5"/>
      <c r="B58" s="6" t="s">
        <v>42</v>
      </c>
      <c r="C58" s="6" t="s">
        <v>42</v>
      </c>
      <c r="D58" s="6" t="s">
        <v>42</v>
      </c>
      <c r="E58" s="6"/>
      <c r="F58" s="6"/>
      <c r="G58" s="6"/>
      <c r="H58" s="6"/>
      <c r="I58" s="6"/>
      <c r="J58" s="6"/>
      <c r="K58" s="14"/>
    </row>
    <row r="59" spans="1:11" ht="12.75">
      <c r="A59" s="5" t="s">
        <v>50</v>
      </c>
      <c r="B59" s="6" t="s">
        <v>51</v>
      </c>
      <c r="C59" s="6" t="s">
        <v>49</v>
      </c>
      <c r="D59" s="6" t="s">
        <v>97</v>
      </c>
      <c r="E59" s="6" t="s">
        <v>53</v>
      </c>
      <c r="F59" s="6" t="s">
        <v>54</v>
      </c>
      <c r="G59" s="6" t="s">
        <v>55</v>
      </c>
      <c r="H59" s="6" t="s">
        <v>56</v>
      </c>
      <c r="I59" s="6" t="s">
        <v>57</v>
      </c>
      <c r="J59" s="6"/>
      <c r="K59" s="14"/>
    </row>
    <row r="60" spans="1:11" ht="12.75">
      <c r="A60" s="7" t="s">
        <v>411</v>
      </c>
      <c r="B60" s="8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f>SUM(B60*6)+(C60*6)+(D60*6)+(E60)+(F60*2)+(G60*3)+(H60*2)</f>
        <v>6</v>
      </c>
      <c r="J60" s="8"/>
      <c r="K60" s="8"/>
    </row>
    <row r="61" spans="1:11" ht="12.75">
      <c r="A61" s="5" t="s">
        <v>8</v>
      </c>
      <c r="B61" s="6">
        <f aca="true" t="shared" si="1" ref="B61:H61">SUM(B60:B60)</f>
        <v>1</v>
      </c>
      <c r="C61" s="6">
        <f t="shared" si="1"/>
        <v>0</v>
      </c>
      <c r="D61" s="6">
        <f t="shared" si="1"/>
        <v>0</v>
      </c>
      <c r="E61" s="6">
        <f t="shared" si="1"/>
        <v>0</v>
      </c>
      <c r="F61" s="6">
        <f t="shared" si="1"/>
        <v>0</v>
      </c>
      <c r="G61" s="6">
        <f t="shared" si="1"/>
        <v>0</v>
      </c>
      <c r="H61" s="6">
        <f t="shared" si="1"/>
        <v>0</v>
      </c>
      <c r="I61" s="6">
        <f>SUM(B61*6)+(C61*6)+(D61*6)+(E61)+(F61*2)+(G61*3)+(H61*2)</f>
        <v>6</v>
      </c>
      <c r="J61" s="6"/>
      <c r="K61" s="14"/>
    </row>
    <row r="62" spans="1:11" ht="12.75">
      <c r="A62" s="5" t="s">
        <v>96</v>
      </c>
      <c r="B62" s="6">
        <f>F46</f>
        <v>2</v>
      </c>
      <c r="C62" s="6">
        <f>H51</f>
        <v>2</v>
      </c>
      <c r="D62" s="6">
        <v>3</v>
      </c>
      <c r="E62" s="6">
        <f>B67</f>
        <v>7</v>
      </c>
      <c r="F62" s="6">
        <v>0</v>
      </c>
      <c r="G62" s="6">
        <f>E67</f>
        <v>0</v>
      </c>
      <c r="H62" s="6">
        <v>0</v>
      </c>
      <c r="I62" s="6">
        <f>SUM(B62*6)+(C62*6)+(D62*6)+(E62)+(F62*2)+(G62*3)+(H62*2)</f>
        <v>49</v>
      </c>
      <c r="J62" s="6"/>
      <c r="K62" s="14"/>
    </row>
    <row r="63" spans="1:11" ht="12.75">
      <c r="A63" s="5"/>
      <c r="B63" s="6"/>
      <c r="C63" s="6"/>
      <c r="D63" s="6"/>
      <c r="E63" s="6"/>
      <c r="F63" s="6"/>
      <c r="G63" s="6"/>
      <c r="H63" s="6"/>
      <c r="I63" s="6"/>
      <c r="J63" s="6"/>
      <c r="K63" s="14"/>
    </row>
    <row r="64" spans="1:11" ht="12.75">
      <c r="A64" s="5" t="s">
        <v>58</v>
      </c>
      <c r="B64" s="6" t="s">
        <v>59</v>
      </c>
      <c r="C64" s="6" t="s">
        <v>60</v>
      </c>
      <c r="D64" s="6" t="s">
        <v>46</v>
      </c>
      <c r="E64" s="6" t="s">
        <v>87</v>
      </c>
      <c r="F64" s="6" t="s">
        <v>61</v>
      </c>
      <c r="G64" s="6" t="s">
        <v>46</v>
      </c>
      <c r="H64" s="6" t="s">
        <v>41</v>
      </c>
      <c r="I64" s="6" t="s">
        <v>57</v>
      </c>
      <c r="J64" s="19" t="s">
        <v>74</v>
      </c>
      <c r="K64" s="14"/>
    </row>
    <row r="65" spans="1:11" ht="12.75">
      <c r="A65" s="7" t="s">
        <v>416</v>
      </c>
      <c r="B65" s="8">
        <v>0</v>
      </c>
      <c r="C65" s="8">
        <v>1</v>
      </c>
      <c r="D65" s="10">
        <f>SUM(B65/C65)</f>
        <v>0</v>
      </c>
      <c r="E65" s="20">
        <v>0</v>
      </c>
      <c r="F65" s="20">
        <v>0</v>
      </c>
      <c r="G65" s="17">
        <v>0</v>
      </c>
      <c r="H65" s="1" t="s">
        <v>95</v>
      </c>
      <c r="I65" s="8">
        <f>SUM(B65)+(E65*3)</f>
        <v>0</v>
      </c>
      <c r="J65" s="22"/>
      <c r="K65" s="8"/>
    </row>
    <row r="66" spans="1:11" ht="12.75">
      <c r="A66" s="5" t="s">
        <v>8</v>
      </c>
      <c r="B66" s="6">
        <f>SUM(B65:B65)</f>
        <v>0</v>
      </c>
      <c r="C66" s="6">
        <f>SUM(C65:C65)</f>
        <v>1</v>
      </c>
      <c r="D66" s="17">
        <f>SUM(B66/C66)</f>
        <v>0</v>
      </c>
      <c r="E66" s="6">
        <f>SUM(E65:E65)</f>
        <v>0</v>
      </c>
      <c r="F66" s="6">
        <f>SUM(F65:F65)</f>
        <v>0</v>
      </c>
      <c r="G66" s="17">
        <v>0</v>
      </c>
      <c r="H66" s="6" t="s">
        <v>95</v>
      </c>
      <c r="I66" s="6">
        <f>SUM(B66)+(E66*3)</f>
        <v>0</v>
      </c>
      <c r="J66" s="19"/>
      <c r="K66" s="6"/>
    </row>
    <row r="67" spans="1:11" ht="12.75">
      <c r="A67" s="5" t="s">
        <v>96</v>
      </c>
      <c r="B67" s="6">
        <v>7</v>
      </c>
      <c r="C67" s="6">
        <v>7</v>
      </c>
      <c r="D67" s="17">
        <f>SUM(B67/C67)</f>
        <v>1</v>
      </c>
      <c r="E67" s="23">
        <v>0</v>
      </c>
      <c r="F67" s="23">
        <v>0</v>
      </c>
      <c r="G67" s="17">
        <v>0</v>
      </c>
      <c r="H67" s="6" t="s">
        <v>95</v>
      </c>
      <c r="I67" s="6">
        <f>SUM(B67)+(E67*3)</f>
        <v>7</v>
      </c>
      <c r="J67" s="19"/>
      <c r="K67" s="6"/>
    </row>
    <row r="68" spans="1:11" ht="12.75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2.75">
      <c r="A69" s="5" t="s">
        <v>75</v>
      </c>
      <c r="B69" s="6" t="s">
        <v>76</v>
      </c>
      <c r="C69" s="6" t="s">
        <v>40</v>
      </c>
      <c r="D69" s="6" t="s">
        <v>9</v>
      </c>
      <c r="E69" s="6" t="s">
        <v>41</v>
      </c>
      <c r="F69" s="6" t="s">
        <v>42</v>
      </c>
      <c r="G69" s="6"/>
      <c r="H69" s="6"/>
      <c r="I69" s="6"/>
      <c r="J69" s="6"/>
      <c r="K69" s="6"/>
    </row>
    <row r="70" spans="1:11" ht="12.75">
      <c r="A70" s="7" t="s">
        <v>407</v>
      </c>
      <c r="B70" s="8">
        <v>1</v>
      </c>
      <c r="C70" s="8">
        <v>23</v>
      </c>
      <c r="D70" s="9">
        <f aca="true" t="shared" si="2" ref="D70:D75">SUM(C70)/(B70)</f>
        <v>23</v>
      </c>
      <c r="E70" s="1">
        <v>23</v>
      </c>
      <c r="F70" s="8">
        <v>0</v>
      </c>
      <c r="G70" s="8"/>
      <c r="H70" s="8"/>
      <c r="I70" s="8"/>
      <c r="J70" s="8"/>
      <c r="K70" s="8"/>
    </row>
    <row r="71" spans="1:11" ht="12.75">
      <c r="A71" s="7" t="s">
        <v>411</v>
      </c>
      <c r="B71" s="8">
        <v>1</v>
      </c>
      <c r="C71" s="8">
        <v>18</v>
      </c>
      <c r="D71" s="9">
        <f t="shared" si="2"/>
        <v>18</v>
      </c>
      <c r="E71" s="1">
        <v>18</v>
      </c>
      <c r="F71" s="8">
        <v>0</v>
      </c>
      <c r="G71" s="8"/>
      <c r="H71" s="8"/>
      <c r="I71" s="8"/>
      <c r="J71" s="8"/>
      <c r="K71" s="8"/>
    </row>
    <row r="72" spans="1:11" ht="12.75">
      <c r="A72" s="7" t="s">
        <v>419</v>
      </c>
      <c r="B72" s="8">
        <v>1</v>
      </c>
      <c r="C72" s="8">
        <v>7</v>
      </c>
      <c r="D72" s="9">
        <f t="shared" si="2"/>
        <v>7</v>
      </c>
      <c r="E72" s="1">
        <v>7</v>
      </c>
      <c r="F72" s="8">
        <v>0</v>
      </c>
      <c r="G72" s="8"/>
      <c r="H72" s="8"/>
      <c r="I72" s="8"/>
      <c r="J72" s="8"/>
      <c r="K72" s="8"/>
    </row>
    <row r="73" spans="1:11" ht="12.75">
      <c r="A73" s="7" t="s">
        <v>413</v>
      </c>
      <c r="B73" s="8">
        <v>1</v>
      </c>
      <c r="C73" s="8">
        <v>3</v>
      </c>
      <c r="D73" s="9">
        <f t="shared" si="2"/>
        <v>3</v>
      </c>
      <c r="E73" s="1">
        <v>3</v>
      </c>
      <c r="F73" s="8">
        <v>0</v>
      </c>
      <c r="G73" s="8"/>
      <c r="H73" s="8"/>
      <c r="I73" s="8"/>
      <c r="J73" s="8"/>
      <c r="K73" s="8"/>
    </row>
    <row r="74" spans="1:11" ht="12.75">
      <c r="A74" s="5" t="s">
        <v>8</v>
      </c>
      <c r="B74" s="6">
        <f>SUM(B70:B73)</f>
        <v>4</v>
      </c>
      <c r="C74" s="6">
        <f>SUM(C70:C73)</f>
        <v>51</v>
      </c>
      <c r="D74" s="15">
        <f t="shared" si="2"/>
        <v>12.75</v>
      </c>
      <c r="E74" s="6">
        <v>23</v>
      </c>
      <c r="F74" s="6">
        <f>SUM(F70:F73)</f>
        <v>0</v>
      </c>
      <c r="G74" s="6"/>
      <c r="H74" s="6"/>
      <c r="I74" s="6"/>
      <c r="J74" s="6"/>
      <c r="K74" s="14"/>
    </row>
    <row r="75" spans="1:11" ht="12.75">
      <c r="A75" s="5" t="s">
        <v>96</v>
      </c>
      <c r="B75" s="6">
        <v>1</v>
      </c>
      <c r="C75" s="6">
        <v>8</v>
      </c>
      <c r="D75" s="15">
        <f t="shared" si="2"/>
        <v>8</v>
      </c>
      <c r="E75" s="6">
        <v>8</v>
      </c>
      <c r="F75" s="6">
        <v>0</v>
      </c>
      <c r="G75" s="6"/>
      <c r="H75" s="6"/>
      <c r="I75" s="6"/>
      <c r="J75" s="6"/>
      <c r="K75" s="14"/>
    </row>
    <row r="76" spans="1:11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4"/>
    </row>
    <row r="77" spans="1:11" ht="12.75">
      <c r="A77" s="5" t="s">
        <v>64</v>
      </c>
      <c r="B77" s="6" t="s">
        <v>77</v>
      </c>
      <c r="C77" s="6" t="s">
        <v>40</v>
      </c>
      <c r="D77" s="6" t="s">
        <v>9</v>
      </c>
      <c r="E77" s="6" t="s">
        <v>41</v>
      </c>
      <c r="F77" s="6" t="s">
        <v>42</v>
      </c>
      <c r="G77" s="12"/>
      <c r="H77" s="12"/>
      <c r="I77" s="12"/>
      <c r="J77" s="12"/>
      <c r="K77" s="14"/>
    </row>
    <row r="78" spans="1:11" ht="12.75">
      <c r="A78" s="5" t="s">
        <v>420</v>
      </c>
      <c r="B78" s="6"/>
      <c r="C78" s="6"/>
      <c r="D78" s="15"/>
      <c r="E78" s="6"/>
      <c r="F78" s="6"/>
      <c r="G78" s="5"/>
      <c r="H78" s="5"/>
      <c r="I78" s="5"/>
      <c r="J78" s="5"/>
      <c r="K78" s="6"/>
    </row>
    <row r="79" spans="1:11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4"/>
    </row>
    <row r="80" spans="1:11" ht="12.75">
      <c r="A80" s="5" t="s">
        <v>65</v>
      </c>
      <c r="B80" s="6" t="s">
        <v>78</v>
      </c>
      <c r="C80" s="6" t="s">
        <v>40</v>
      </c>
      <c r="D80" s="6" t="s">
        <v>9</v>
      </c>
      <c r="E80" s="6" t="s">
        <v>41</v>
      </c>
      <c r="F80" s="6" t="s">
        <v>42</v>
      </c>
      <c r="G80" s="12"/>
      <c r="H80" s="12"/>
      <c r="I80" s="12"/>
      <c r="J80" s="12"/>
      <c r="K80" s="14"/>
    </row>
    <row r="81" spans="1:11" ht="12.75">
      <c r="A81" s="5" t="s">
        <v>420</v>
      </c>
      <c r="B81" s="6"/>
      <c r="C81" s="6"/>
      <c r="D81" s="15"/>
      <c r="E81" s="6"/>
      <c r="F81" s="6"/>
      <c r="G81" s="12"/>
      <c r="H81" s="12"/>
      <c r="I81" s="12"/>
      <c r="J81" s="12"/>
      <c r="K81" s="14"/>
    </row>
    <row r="82" spans="1:11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4"/>
    </row>
    <row r="83" spans="1:11" ht="12.75">
      <c r="A83" s="5" t="s">
        <v>66</v>
      </c>
      <c r="B83" s="6" t="s">
        <v>79</v>
      </c>
      <c r="C83" s="6" t="s">
        <v>40</v>
      </c>
      <c r="D83" s="6" t="s">
        <v>9</v>
      </c>
      <c r="E83" s="6" t="s">
        <v>41</v>
      </c>
      <c r="F83" s="6"/>
      <c r="G83" s="12"/>
      <c r="H83" s="12"/>
      <c r="I83" s="12"/>
      <c r="J83" s="12"/>
      <c r="K83" s="14"/>
    </row>
    <row r="84" spans="1:11" ht="12.75">
      <c r="A84" s="7" t="s">
        <v>409</v>
      </c>
      <c r="B84" s="8">
        <v>6</v>
      </c>
      <c r="C84" s="8">
        <v>169</v>
      </c>
      <c r="D84" s="9">
        <f>SUM(C84)/(B84)</f>
        <v>28.166666666666668</v>
      </c>
      <c r="E84" s="1">
        <v>36</v>
      </c>
      <c r="F84" s="8"/>
      <c r="G84" s="7"/>
      <c r="H84" s="7"/>
      <c r="I84" s="7"/>
      <c r="J84" s="7"/>
      <c r="K84" s="8"/>
    </row>
    <row r="85" spans="1:11" ht="12.75">
      <c r="A85" s="5" t="s">
        <v>8</v>
      </c>
      <c r="B85" s="6">
        <f>SUM(B84:B84)</f>
        <v>6</v>
      </c>
      <c r="C85" s="6">
        <f>SUM(C84:C84)</f>
        <v>169</v>
      </c>
      <c r="D85" s="15">
        <f>SUM(C85)/(B85)</f>
        <v>28.166666666666668</v>
      </c>
      <c r="E85" s="6">
        <v>36</v>
      </c>
      <c r="F85" s="6"/>
      <c r="G85" s="5"/>
      <c r="H85" s="5"/>
      <c r="I85" s="5"/>
      <c r="J85" s="5"/>
      <c r="K85" s="6"/>
    </row>
    <row r="86" spans="1:11" ht="12.75">
      <c r="A86" s="5" t="s">
        <v>96</v>
      </c>
      <c r="B86" s="6">
        <f>C26</f>
        <v>3</v>
      </c>
      <c r="C86" s="6">
        <f>C27</f>
        <v>108</v>
      </c>
      <c r="D86" s="15">
        <f>SUM(C86)/(B86)</f>
        <v>36</v>
      </c>
      <c r="E86" s="6">
        <v>44</v>
      </c>
      <c r="F86" s="6"/>
      <c r="G86" s="5"/>
      <c r="H86" s="5"/>
      <c r="I86" s="5"/>
      <c r="J86" s="5"/>
      <c r="K86" s="6"/>
    </row>
    <row r="87" spans="1:1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6"/>
    </row>
    <row r="88" spans="1:11" ht="12.75">
      <c r="A88" s="5" t="s">
        <v>82</v>
      </c>
      <c r="B88" s="5"/>
      <c r="C88" s="5"/>
      <c r="D88" s="5"/>
      <c r="E88" s="5"/>
      <c r="F88" s="5"/>
      <c r="G88" s="5"/>
      <c r="H88" s="5"/>
      <c r="I88" s="5"/>
      <c r="J88" s="5"/>
      <c r="K88" s="6"/>
    </row>
    <row r="89" spans="1:11" ht="12.75">
      <c r="A89" s="7" t="s">
        <v>436</v>
      </c>
      <c r="B89" s="7"/>
      <c r="C89" s="7"/>
      <c r="D89" s="7"/>
      <c r="E89" s="7"/>
      <c r="F89" s="7"/>
      <c r="G89" s="7"/>
      <c r="H89" s="7"/>
      <c r="I89" s="7"/>
      <c r="J89" s="7"/>
      <c r="K89" s="8"/>
    </row>
    <row r="90" spans="1:11" ht="12.75">
      <c r="A90" s="7" t="s">
        <v>437</v>
      </c>
      <c r="B90" s="7"/>
      <c r="C90" s="7"/>
      <c r="D90" s="7"/>
      <c r="E90" s="7"/>
      <c r="F90" s="7"/>
      <c r="G90" s="7"/>
      <c r="H90" s="7"/>
      <c r="I90" s="7"/>
      <c r="J90" s="7"/>
      <c r="K90" s="8"/>
    </row>
    <row r="91" spans="1:11" ht="12.75">
      <c r="A91" s="7" t="s">
        <v>438</v>
      </c>
      <c r="B91" s="7"/>
      <c r="C91" s="7"/>
      <c r="D91" s="7"/>
      <c r="E91" s="7"/>
      <c r="F91" s="7"/>
      <c r="G91" s="7"/>
      <c r="H91" s="7"/>
      <c r="I91" s="7"/>
      <c r="J91" s="7"/>
      <c r="K91" s="8"/>
    </row>
    <row r="92" spans="1:11" ht="12.75">
      <c r="A92" s="7" t="s">
        <v>439</v>
      </c>
      <c r="B92" s="7"/>
      <c r="C92" s="7"/>
      <c r="D92" s="7"/>
      <c r="E92" s="7"/>
      <c r="F92" s="7"/>
      <c r="G92" s="7"/>
      <c r="H92" s="7"/>
      <c r="I92" s="7"/>
      <c r="J92" s="7"/>
      <c r="K92" s="8"/>
    </row>
    <row r="93" spans="1:11" ht="12.75">
      <c r="A93" s="7" t="s">
        <v>440</v>
      </c>
      <c r="B93" s="7"/>
      <c r="C93" s="7"/>
      <c r="D93" s="7"/>
      <c r="E93" s="7"/>
      <c r="F93" s="7"/>
      <c r="G93" s="7"/>
      <c r="H93" s="7"/>
      <c r="I93" s="7"/>
      <c r="J93" s="7"/>
      <c r="K93" s="8"/>
    </row>
    <row r="94" spans="1:11" ht="12.75">
      <c r="A94" s="7" t="s">
        <v>446</v>
      </c>
      <c r="B94" s="7"/>
      <c r="C94" s="7"/>
      <c r="D94" s="7"/>
      <c r="E94" s="7"/>
      <c r="F94" s="7"/>
      <c r="G94" s="7"/>
      <c r="H94" s="7"/>
      <c r="I94" s="7"/>
      <c r="J94" s="7"/>
      <c r="K94" s="8"/>
    </row>
    <row r="95" spans="1:11" ht="12.75">
      <c r="A95" s="7" t="s">
        <v>441</v>
      </c>
      <c r="B95" s="7"/>
      <c r="C95" s="7"/>
      <c r="D95" s="7"/>
      <c r="E95" s="7"/>
      <c r="F95" s="7"/>
      <c r="G95" s="7"/>
      <c r="H95" s="7"/>
      <c r="I95" s="7"/>
      <c r="J95" s="7"/>
      <c r="K95" s="8"/>
    </row>
    <row r="96" spans="1:11" ht="12.75">
      <c r="A96" s="7" t="s">
        <v>442</v>
      </c>
      <c r="B96" s="7"/>
      <c r="C96" s="7"/>
      <c r="D96" s="7"/>
      <c r="E96" s="7"/>
      <c r="F96" s="7"/>
      <c r="G96" s="7"/>
      <c r="H96" s="7"/>
      <c r="I96" s="7"/>
      <c r="J96" s="7"/>
      <c r="K96" s="8"/>
    </row>
    <row r="97" spans="1:11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8"/>
    </row>
    <row r="98" spans="1:11" ht="12.75">
      <c r="A98" s="28" t="s">
        <v>67</v>
      </c>
      <c r="B98" s="29" t="s">
        <v>6</v>
      </c>
      <c r="C98" s="29" t="s">
        <v>91</v>
      </c>
      <c r="D98" s="29" t="s">
        <v>71</v>
      </c>
      <c r="E98" s="29" t="s">
        <v>70</v>
      </c>
      <c r="F98" s="29" t="s">
        <v>426</v>
      </c>
      <c r="G98" s="29" t="s">
        <v>434</v>
      </c>
      <c r="H98" s="29" t="s">
        <v>435</v>
      </c>
      <c r="I98" s="29" t="s">
        <v>73</v>
      </c>
      <c r="J98" s="29" t="s">
        <v>83</v>
      </c>
      <c r="K98" s="44"/>
    </row>
    <row r="99" spans="1:11" ht="12.75">
      <c r="A99" s="50" t="s">
        <v>427</v>
      </c>
      <c r="B99" s="8">
        <v>4</v>
      </c>
      <c r="C99" s="8">
        <v>6</v>
      </c>
      <c r="D99" s="8">
        <v>0</v>
      </c>
      <c r="E99" s="8">
        <v>0</v>
      </c>
      <c r="F99" s="8">
        <f aca="true" t="shared" si="3" ref="F99:F113">SUM(B99:E99)</f>
        <v>10</v>
      </c>
      <c r="G99" s="8">
        <v>0</v>
      </c>
      <c r="H99" s="8">
        <v>0</v>
      </c>
      <c r="I99" s="8">
        <v>0</v>
      </c>
      <c r="J99" s="8">
        <v>0</v>
      </c>
      <c r="K99" s="1"/>
    </row>
    <row r="100" spans="1:11" ht="12.75">
      <c r="A100" s="50" t="s">
        <v>413</v>
      </c>
      <c r="B100" s="8">
        <v>4</v>
      </c>
      <c r="C100" s="8">
        <v>2</v>
      </c>
      <c r="D100" s="8">
        <v>1</v>
      </c>
      <c r="E100" s="8">
        <v>0</v>
      </c>
      <c r="F100" s="8">
        <f t="shared" si="3"/>
        <v>7</v>
      </c>
      <c r="G100" s="8">
        <v>0</v>
      </c>
      <c r="H100" s="8">
        <v>0</v>
      </c>
      <c r="I100" s="8">
        <v>0</v>
      </c>
      <c r="J100" s="8">
        <v>0</v>
      </c>
      <c r="K100" s="1"/>
    </row>
    <row r="101" spans="1:11" ht="12.75">
      <c r="A101" s="50" t="s">
        <v>409</v>
      </c>
      <c r="B101" s="8">
        <v>3</v>
      </c>
      <c r="C101" s="8">
        <v>4</v>
      </c>
      <c r="D101" s="8">
        <v>0</v>
      </c>
      <c r="E101" s="8">
        <v>0</v>
      </c>
      <c r="F101" s="8">
        <f t="shared" si="3"/>
        <v>7</v>
      </c>
      <c r="G101" s="8">
        <v>0</v>
      </c>
      <c r="H101" s="8">
        <v>0</v>
      </c>
      <c r="I101" s="8">
        <v>0</v>
      </c>
      <c r="J101" s="8">
        <v>0</v>
      </c>
      <c r="K101" s="1"/>
    </row>
    <row r="102" spans="1:11" ht="12.75">
      <c r="A102" s="50" t="s">
        <v>430</v>
      </c>
      <c r="B102" s="8">
        <v>2</v>
      </c>
      <c r="C102" s="8">
        <v>2</v>
      </c>
      <c r="D102" s="8">
        <v>0</v>
      </c>
      <c r="E102" s="8">
        <v>2</v>
      </c>
      <c r="F102" s="8">
        <f t="shared" si="3"/>
        <v>6</v>
      </c>
      <c r="G102" s="8">
        <v>0</v>
      </c>
      <c r="H102" s="8">
        <v>0</v>
      </c>
      <c r="I102" s="8">
        <v>0</v>
      </c>
      <c r="J102" s="8">
        <v>0</v>
      </c>
      <c r="K102" s="1"/>
    </row>
    <row r="103" spans="1:11" ht="12.75">
      <c r="A103" s="50" t="s">
        <v>429</v>
      </c>
      <c r="B103" s="8">
        <v>4</v>
      </c>
      <c r="C103" s="8">
        <v>1</v>
      </c>
      <c r="D103" s="8">
        <v>0</v>
      </c>
      <c r="E103" s="8">
        <v>0</v>
      </c>
      <c r="F103" s="8">
        <f t="shared" si="3"/>
        <v>5</v>
      </c>
      <c r="G103" s="8">
        <v>1</v>
      </c>
      <c r="H103" s="8">
        <v>0</v>
      </c>
      <c r="I103" s="8">
        <v>0</v>
      </c>
      <c r="J103" s="8">
        <v>0</v>
      </c>
      <c r="K103" s="1"/>
    </row>
    <row r="104" spans="1:11" ht="12.75">
      <c r="A104" s="50" t="s">
        <v>411</v>
      </c>
      <c r="B104" s="8">
        <v>3</v>
      </c>
      <c r="C104" s="8">
        <v>1</v>
      </c>
      <c r="D104" s="8">
        <v>1</v>
      </c>
      <c r="E104" s="8">
        <v>0</v>
      </c>
      <c r="F104" s="8">
        <f t="shared" si="3"/>
        <v>5</v>
      </c>
      <c r="G104" s="8">
        <v>0</v>
      </c>
      <c r="H104" s="8">
        <v>0</v>
      </c>
      <c r="I104" s="8">
        <v>0</v>
      </c>
      <c r="J104" s="8">
        <v>0</v>
      </c>
      <c r="K104" s="1"/>
    </row>
    <row r="105" spans="1:11" ht="12.75">
      <c r="A105" s="50" t="s">
        <v>428</v>
      </c>
      <c r="B105" s="8">
        <v>1</v>
      </c>
      <c r="C105" s="8">
        <v>4</v>
      </c>
      <c r="D105" s="8">
        <v>0</v>
      </c>
      <c r="E105" s="8">
        <v>0</v>
      </c>
      <c r="F105" s="8">
        <f t="shared" si="3"/>
        <v>5</v>
      </c>
      <c r="G105" s="8">
        <v>0</v>
      </c>
      <c r="H105" s="8">
        <v>0</v>
      </c>
      <c r="I105" s="8">
        <v>0</v>
      </c>
      <c r="J105" s="8">
        <v>0</v>
      </c>
      <c r="K105" s="1"/>
    </row>
    <row r="106" spans="1:11" ht="12.75">
      <c r="A106" s="50" t="s">
        <v>431</v>
      </c>
      <c r="B106" s="8">
        <v>1</v>
      </c>
      <c r="C106" s="8">
        <v>3</v>
      </c>
      <c r="D106" s="8">
        <v>0</v>
      </c>
      <c r="E106" s="8">
        <v>0</v>
      </c>
      <c r="F106" s="8">
        <f t="shared" si="3"/>
        <v>4</v>
      </c>
      <c r="G106" s="8">
        <v>0</v>
      </c>
      <c r="H106" s="8">
        <v>0</v>
      </c>
      <c r="I106" s="8">
        <v>0</v>
      </c>
      <c r="J106" s="8">
        <v>0</v>
      </c>
      <c r="K106" s="1"/>
    </row>
    <row r="107" spans="1:11" ht="12.75">
      <c r="A107" s="50" t="s">
        <v>419</v>
      </c>
      <c r="B107" s="8">
        <v>1</v>
      </c>
      <c r="C107" s="8">
        <v>2</v>
      </c>
      <c r="D107" s="8">
        <v>1</v>
      </c>
      <c r="E107" s="8">
        <v>0</v>
      </c>
      <c r="F107" s="8">
        <f t="shared" si="3"/>
        <v>4</v>
      </c>
      <c r="G107" s="8">
        <v>0</v>
      </c>
      <c r="H107" s="8">
        <v>0</v>
      </c>
      <c r="I107" s="8">
        <v>0</v>
      </c>
      <c r="J107" s="8">
        <v>0</v>
      </c>
      <c r="K107" s="1"/>
    </row>
    <row r="108" spans="1:11" ht="12.75">
      <c r="A108" s="50" t="s">
        <v>412</v>
      </c>
      <c r="B108" s="8">
        <v>3</v>
      </c>
      <c r="C108" s="8">
        <v>0</v>
      </c>
      <c r="D108" s="8">
        <v>0</v>
      </c>
      <c r="E108" s="8">
        <v>0</v>
      </c>
      <c r="F108" s="8">
        <f t="shared" si="3"/>
        <v>3</v>
      </c>
      <c r="G108" s="8">
        <v>0</v>
      </c>
      <c r="H108" s="8">
        <v>0</v>
      </c>
      <c r="I108" s="8">
        <v>0</v>
      </c>
      <c r="J108" s="8">
        <v>0</v>
      </c>
      <c r="K108" s="1"/>
    </row>
    <row r="109" spans="1:11" ht="12.75">
      <c r="A109" s="50" t="s">
        <v>408</v>
      </c>
      <c r="B109" s="8">
        <v>2</v>
      </c>
      <c r="C109" s="8">
        <v>1</v>
      </c>
      <c r="D109" s="8">
        <v>0</v>
      </c>
      <c r="E109" s="8">
        <v>0</v>
      </c>
      <c r="F109" s="8">
        <f t="shared" si="3"/>
        <v>3</v>
      </c>
      <c r="G109" s="8">
        <v>2</v>
      </c>
      <c r="H109" s="8">
        <v>0</v>
      </c>
      <c r="I109" s="8">
        <v>0</v>
      </c>
      <c r="J109" s="8">
        <v>0</v>
      </c>
      <c r="K109" s="1"/>
    </row>
    <row r="110" spans="1:11" ht="12.75">
      <c r="A110" s="50" t="s">
        <v>416</v>
      </c>
      <c r="B110" s="8">
        <v>1</v>
      </c>
      <c r="C110" s="8">
        <v>0</v>
      </c>
      <c r="D110" s="8">
        <v>0</v>
      </c>
      <c r="E110" s="8">
        <v>0</v>
      </c>
      <c r="F110" s="8">
        <f t="shared" si="3"/>
        <v>1</v>
      </c>
      <c r="G110" s="8">
        <v>0</v>
      </c>
      <c r="H110" s="8">
        <v>0</v>
      </c>
      <c r="I110" s="8">
        <v>0</v>
      </c>
      <c r="J110" s="8">
        <v>0</v>
      </c>
      <c r="K110" s="1"/>
    </row>
    <row r="111" spans="1:11" ht="12.75">
      <c r="A111" s="50" t="s">
        <v>407</v>
      </c>
      <c r="B111" s="8">
        <v>1</v>
      </c>
      <c r="C111" s="8">
        <v>0</v>
      </c>
      <c r="D111" s="8">
        <v>0</v>
      </c>
      <c r="E111" s="8">
        <v>0</v>
      </c>
      <c r="F111" s="8">
        <f t="shared" si="3"/>
        <v>1</v>
      </c>
      <c r="G111" s="8">
        <v>0</v>
      </c>
      <c r="H111" s="8">
        <v>0</v>
      </c>
      <c r="I111" s="8">
        <v>0</v>
      </c>
      <c r="J111" s="8">
        <v>0</v>
      </c>
      <c r="K111" s="1"/>
    </row>
    <row r="112" spans="1:11" ht="12.75">
      <c r="A112" s="50" t="s">
        <v>447</v>
      </c>
      <c r="B112" s="8">
        <v>0</v>
      </c>
      <c r="C112" s="8">
        <v>1</v>
      </c>
      <c r="D112" s="8">
        <v>0</v>
      </c>
      <c r="E112" s="8">
        <v>0</v>
      </c>
      <c r="F112" s="8">
        <f t="shared" si="3"/>
        <v>1</v>
      </c>
      <c r="G112" s="8">
        <v>0</v>
      </c>
      <c r="H112" s="8">
        <v>0</v>
      </c>
      <c r="I112" s="8">
        <v>0</v>
      </c>
      <c r="J112" s="8">
        <v>0</v>
      </c>
      <c r="K112" s="1"/>
    </row>
    <row r="113" spans="1:11" ht="12.75">
      <c r="A113" s="50" t="s">
        <v>448</v>
      </c>
      <c r="B113" s="8">
        <v>0</v>
      </c>
      <c r="C113" s="8">
        <v>1</v>
      </c>
      <c r="D113" s="8">
        <v>0</v>
      </c>
      <c r="E113" s="8">
        <v>0</v>
      </c>
      <c r="F113" s="8">
        <f t="shared" si="3"/>
        <v>1</v>
      </c>
      <c r="G113" s="8">
        <v>0</v>
      </c>
      <c r="H113" s="8">
        <v>0</v>
      </c>
      <c r="I113" s="8">
        <v>0</v>
      </c>
      <c r="J113" s="8">
        <v>0</v>
      </c>
      <c r="K113" s="1"/>
    </row>
    <row r="114" spans="1:11" ht="12.75">
      <c r="A114" s="28" t="s">
        <v>8</v>
      </c>
      <c r="B114" s="29">
        <f aca="true" t="shared" si="4" ref="B114:J114">SUM(B99:B113)</f>
        <v>30</v>
      </c>
      <c r="C114" s="29">
        <f t="shared" si="4"/>
        <v>28</v>
      </c>
      <c r="D114" s="29">
        <f t="shared" si="4"/>
        <v>3</v>
      </c>
      <c r="E114" s="29">
        <f t="shared" si="4"/>
        <v>2</v>
      </c>
      <c r="F114" s="29">
        <f t="shared" si="4"/>
        <v>63</v>
      </c>
      <c r="G114" s="29">
        <f t="shared" si="4"/>
        <v>3</v>
      </c>
      <c r="H114" s="29">
        <f t="shared" si="4"/>
        <v>0</v>
      </c>
      <c r="I114" s="29">
        <f t="shared" si="4"/>
        <v>0</v>
      </c>
      <c r="J114" s="29">
        <f t="shared" si="4"/>
        <v>0</v>
      </c>
      <c r="K114" s="44"/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11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188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104</v>
      </c>
      <c r="B4" s="1">
        <v>7</v>
      </c>
      <c r="C4" s="1">
        <v>20</v>
      </c>
      <c r="D4" s="1">
        <v>0</v>
      </c>
      <c r="E4" s="1">
        <v>6</v>
      </c>
      <c r="F4" s="1"/>
      <c r="G4" s="1"/>
      <c r="H4" s="1">
        <f>SUM(B4:G4)</f>
        <v>33</v>
      </c>
      <c r="I4" s="24"/>
      <c r="J4" s="1"/>
    </row>
    <row r="5" spans="1:10" ht="12.75">
      <c r="A5" t="s">
        <v>10</v>
      </c>
      <c r="B5" s="1">
        <v>0</v>
      </c>
      <c r="C5" s="1">
        <v>0</v>
      </c>
      <c r="D5" s="1">
        <v>0</v>
      </c>
      <c r="E5" s="1">
        <v>0</v>
      </c>
      <c r="F5" s="1"/>
      <c r="G5" s="1"/>
      <c r="H5" s="1">
        <f>SUM(B5:G5)</f>
        <v>0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80</v>
      </c>
      <c r="B7" s="6" t="s">
        <v>81</v>
      </c>
      <c r="C7" s="6" t="s">
        <v>105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13</v>
      </c>
      <c r="C8" s="8">
        <f>SUM(C9:C11)</f>
        <v>17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9</v>
      </c>
      <c r="C9" s="8">
        <v>10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3</v>
      </c>
      <c r="C10" s="8">
        <v>6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1</v>
      </c>
      <c r="C11" s="8">
        <v>1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16</v>
      </c>
      <c r="C12" s="8">
        <v>4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5</v>
      </c>
      <c r="C13" s="8">
        <v>2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0.3125</v>
      </c>
      <c r="C14" s="10">
        <f>SUM(C13/C12)</f>
        <v>0.5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3</v>
      </c>
      <c r="C15" s="8">
        <v>2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1</v>
      </c>
      <c r="C16" s="8">
        <v>2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0.3333333333333333</v>
      </c>
      <c r="C17" s="10">
        <f>SUM(C16)/(C15)</f>
        <v>1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61</v>
      </c>
      <c r="C18" s="8">
        <f>SUM(C19)+(C24)</f>
        <v>45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38</v>
      </c>
      <c r="C19" s="8">
        <v>31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130</v>
      </c>
      <c r="C20" s="8">
        <v>263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55</v>
      </c>
      <c r="C21" s="8">
        <v>96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185</v>
      </c>
      <c r="C22" s="8">
        <f>SUM(C20)+(C21)</f>
        <v>359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8</v>
      </c>
      <c r="C23" s="8">
        <v>8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23</v>
      </c>
      <c r="C24" s="8">
        <v>14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1</v>
      </c>
      <c r="C25" s="8">
        <v>1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3</v>
      </c>
      <c r="C26" s="8">
        <v>0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63</v>
      </c>
      <c r="C27" s="8">
        <v>0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21</v>
      </c>
      <c r="C28" s="9">
        <v>0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4</v>
      </c>
      <c r="C29" s="8">
        <v>2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0</v>
      </c>
      <c r="C30" s="8">
        <v>1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6</v>
      </c>
      <c r="C31" s="8">
        <v>4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34</v>
      </c>
      <c r="C32" s="8">
        <v>31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8" t="s">
        <v>461</v>
      </c>
      <c r="C33" s="48" t="s">
        <v>462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 t="s">
        <v>411</v>
      </c>
      <c r="B36" s="8">
        <v>15</v>
      </c>
      <c r="C36" s="8">
        <v>76</v>
      </c>
      <c r="D36" s="9">
        <f aca="true" t="shared" si="0" ref="D36:D41">SUM(C36)/(B36)</f>
        <v>5.066666666666666</v>
      </c>
      <c r="E36" s="1">
        <v>20</v>
      </c>
      <c r="F36" s="8">
        <v>0</v>
      </c>
      <c r="G36" s="8"/>
      <c r="H36" s="8"/>
      <c r="I36" s="8"/>
      <c r="J36" s="8"/>
      <c r="K36" s="8"/>
    </row>
    <row r="37" spans="1:11" ht="12.75">
      <c r="A37" s="7" t="s">
        <v>408</v>
      </c>
      <c r="B37" s="8">
        <v>15</v>
      </c>
      <c r="C37" s="8">
        <v>47</v>
      </c>
      <c r="D37" s="9">
        <f t="shared" si="0"/>
        <v>3.1333333333333333</v>
      </c>
      <c r="E37" s="1">
        <v>13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414</v>
      </c>
      <c r="B38" s="8">
        <v>4</v>
      </c>
      <c r="C38" s="8">
        <v>4</v>
      </c>
      <c r="D38" s="9">
        <f t="shared" si="0"/>
        <v>1</v>
      </c>
      <c r="E38" s="1">
        <v>2</v>
      </c>
      <c r="F38" s="8">
        <v>0</v>
      </c>
      <c r="G38" s="8"/>
      <c r="H38" s="8"/>
      <c r="I38" s="8"/>
      <c r="J38" s="8"/>
      <c r="K38" s="8"/>
    </row>
    <row r="39" spans="1:11" ht="12.75">
      <c r="A39" t="s">
        <v>409</v>
      </c>
      <c r="B39" s="8">
        <v>4</v>
      </c>
      <c r="C39" s="8">
        <v>3</v>
      </c>
      <c r="D39" s="9">
        <f t="shared" si="0"/>
        <v>0.75</v>
      </c>
      <c r="E39" s="1">
        <v>3</v>
      </c>
      <c r="F39" s="8">
        <v>0</v>
      </c>
      <c r="G39" s="8"/>
      <c r="H39" s="8"/>
      <c r="I39" s="8"/>
      <c r="J39" s="8"/>
      <c r="K39" s="8"/>
    </row>
    <row r="40" spans="1:11" ht="12.75">
      <c r="A40" s="5" t="s">
        <v>8</v>
      </c>
      <c r="B40" s="6">
        <f>SUM(B36:B39)</f>
        <v>38</v>
      </c>
      <c r="C40" s="6">
        <f>SUM(C36:C39)</f>
        <v>130</v>
      </c>
      <c r="D40" s="15">
        <f t="shared" si="0"/>
        <v>3.4210526315789473</v>
      </c>
      <c r="E40" s="6">
        <v>20</v>
      </c>
      <c r="F40" s="6">
        <f>SUM(F36:F39)</f>
        <v>0</v>
      </c>
      <c r="G40" s="6"/>
      <c r="H40" s="6"/>
      <c r="I40" s="6"/>
      <c r="J40" s="6"/>
      <c r="K40" s="6"/>
    </row>
    <row r="41" spans="1:11" ht="12.75">
      <c r="A41" s="5" t="s">
        <v>104</v>
      </c>
      <c r="B41" s="6">
        <f>C19</f>
        <v>31</v>
      </c>
      <c r="C41" s="6">
        <f>C20</f>
        <v>263</v>
      </c>
      <c r="D41" s="15">
        <f t="shared" si="0"/>
        <v>8.483870967741936</v>
      </c>
      <c r="E41" s="6">
        <v>40</v>
      </c>
      <c r="F41" s="6">
        <v>5</v>
      </c>
      <c r="G41" s="6"/>
      <c r="H41" s="6"/>
      <c r="I41" s="6"/>
      <c r="J41" s="6"/>
      <c r="K41" s="6"/>
    </row>
    <row r="42" spans="1:11" ht="12.7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5" t="s">
        <v>43</v>
      </c>
      <c r="B43" s="6" t="s">
        <v>44</v>
      </c>
      <c r="C43" s="6" t="s">
        <v>39</v>
      </c>
      <c r="D43" s="6" t="s">
        <v>45</v>
      </c>
      <c r="E43" s="6" t="s">
        <v>46</v>
      </c>
      <c r="F43" s="6" t="s">
        <v>40</v>
      </c>
      <c r="G43" s="6" t="s">
        <v>47</v>
      </c>
      <c r="H43" s="6" t="s">
        <v>42</v>
      </c>
      <c r="I43" s="6" t="s">
        <v>41</v>
      </c>
      <c r="J43" s="6"/>
      <c r="K43" s="6"/>
    </row>
    <row r="44" spans="1:11" ht="12.75">
      <c r="A44" s="7" t="s">
        <v>408</v>
      </c>
      <c r="B44" s="8">
        <v>8</v>
      </c>
      <c r="C44" s="8">
        <v>22</v>
      </c>
      <c r="D44" s="8">
        <v>1</v>
      </c>
      <c r="E44" s="10">
        <f>SUM(B44)/(C44)</f>
        <v>0.36363636363636365</v>
      </c>
      <c r="F44" s="8">
        <v>55</v>
      </c>
      <c r="G44" s="16">
        <f>SUM(F44)/(C44)</f>
        <v>2.5</v>
      </c>
      <c r="H44" s="8">
        <v>0</v>
      </c>
      <c r="I44" s="1">
        <v>10</v>
      </c>
      <c r="J44" s="8"/>
      <c r="K44" s="8"/>
    </row>
    <row r="45" spans="1:11" ht="12.75">
      <c r="A45" s="7" t="s">
        <v>100</v>
      </c>
      <c r="B45" s="8">
        <v>0</v>
      </c>
      <c r="C45" s="8">
        <v>1</v>
      </c>
      <c r="D45" s="8"/>
      <c r="E45" s="10"/>
      <c r="F45" s="8"/>
      <c r="G45" s="16"/>
      <c r="H45" s="8"/>
      <c r="I45" s="1"/>
      <c r="J45" s="8"/>
      <c r="K45" s="8"/>
    </row>
    <row r="46" spans="1:11" ht="12.75">
      <c r="A46" s="5" t="s">
        <v>8</v>
      </c>
      <c r="B46" s="6">
        <f>SUM(B44:B45)</f>
        <v>8</v>
      </c>
      <c r="C46" s="6">
        <f>SUM(C44:C45)</f>
        <v>23</v>
      </c>
      <c r="D46" s="6">
        <f>SUM(D44:D45)</f>
        <v>1</v>
      </c>
      <c r="E46" s="17">
        <f>SUM(B46)/(C46)</f>
        <v>0.34782608695652173</v>
      </c>
      <c r="F46" s="6">
        <f>SUM(F44:F45)</f>
        <v>55</v>
      </c>
      <c r="G46" s="18">
        <f>SUM(F46)/(C46)</f>
        <v>2.391304347826087</v>
      </c>
      <c r="H46" s="6">
        <f>SUM(H44:H45)</f>
        <v>0</v>
      </c>
      <c r="I46" s="6">
        <v>10</v>
      </c>
      <c r="J46" s="6"/>
      <c r="K46" s="6"/>
    </row>
    <row r="47" spans="1:11" ht="12.75">
      <c r="A47" s="5" t="s">
        <v>104</v>
      </c>
      <c r="B47" s="6">
        <f>C23</f>
        <v>8</v>
      </c>
      <c r="C47" s="6">
        <f>C24</f>
        <v>14</v>
      </c>
      <c r="D47" s="6">
        <f>C25</f>
        <v>1</v>
      </c>
      <c r="E47" s="17">
        <f>SUM(B47)/(C47)</f>
        <v>0.5714285714285714</v>
      </c>
      <c r="F47" s="6">
        <f>C21</f>
        <v>96</v>
      </c>
      <c r="G47" s="18">
        <f>SUM(F47)/(C47)</f>
        <v>6.857142857142857</v>
      </c>
      <c r="H47" s="6">
        <v>0</v>
      </c>
      <c r="I47" s="6">
        <v>39</v>
      </c>
      <c r="J47" s="6"/>
      <c r="K47" s="6"/>
    </row>
    <row r="48" spans="1:11" ht="12.7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5" t="s">
        <v>48</v>
      </c>
      <c r="B49" s="6" t="s">
        <v>49</v>
      </c>
      <c r="C49" s="6" t="s">
        <v>40</v>
      </c>
      <c r="D49" s="6" t="s">
        <v>9</v>
      </c>
      <c r="E49" s="6" t="s">
        <v>41</v>
      </c>
      <c r="F49" s="6" t="s">
        <v>42</v>
      </c>
      <c r="G49" s="6"/>
      <c r="H49" s="6"/>
      <c r="I49" s="6"/>
      <c r="J49" s="6"/>
      <c r="K49" s="6"/>
    </row>
    <row r="50" spans="1:11" ht="12.75">
      <c r="A50" s="7" t="s">
        <v>419</v>
      </c>
      <c r="B50" s="8">
        <v>3</v>
      </c>
      <c r="C50" s="8">
        <v>21</v>
      </c>
      <c r="D50" s="9">
        <f aca="true" t="shared" si="1" ref="D50:D57">SUM(C50)/(B50)</f>
        <v>7</v>
      </c>
      <c r="E50" s="1">
        <v>9</v>
      </c>
      <c r="F50" s="8">
        <v>0</v>
      </c>
      <c r="G50" s="8"/>
      <c r="H50" s="8"/>
      <c r="I50" s="8"/>
      <c r="J50" s="8"/>
      <c r="K50" s="8"/>
    </row>
    <row r="51" spans="1:11" ht="12.75">
      <c r="A51" s="7" t="s">
        <v>410</v>
      </c>
      <c r="B51" s="8">
        <v>1</v>
      </c>
      <c r="C51" s="8">
        <v>10</v>
      </c>
      <c r="D51" s="9">
        <f t="shared" si="1"/>
        <v>10</v>
      </c>
      <c r="E51" s="1">
        <v>10</v>
      </c>
      <c r="F51" s="8">
        <v>0</v>
      </c>
      <c r="G51" s="8"/>
      <c r="H51" s="8"/>
      <c r="I51" s="8"/>
      <c r="J51" s="8"/>
      <c r="K51" s="8"/>
    </row>
    <row r="52" spans="1:11" ht="12.75">
      <c r="A52" s="7" t="s">
        <v>411</v>
      </c>
      <c r="B52" s="8">
        <v>1</v>
      </c>
      <c r="C52" s="8">
        <v>10</v>
      </c>
      <c r="D52" s="9">
        <f t="shared" si="1"/>
        <v>10</v>
      </c>
      <c r="E52" s="1">
        <v>10</v>
      </c>
      <c r="F52" s="8">
        <v>0</v>
      </c>
      <c r="G52" s="8"/>
      <c r="H52" s="8"/>
      <c r="I52" s="8"/>
      <c r="J52" s="8"/>
      <c r="K52" s="8"/>
    </row>
    <row r="53" spans="1:11" ht="12.75">
      <c r="A53" s="7" t="s">
        <v>412</v>
      </c>
      <c r="B53" s="8">
        <v>1</v>
      </c>
      <c r="C53" s="8">
        <v>7</v>
      </c>
      <c r="D53" s="9">
        <f t="shared" si="1"/>
        <v>7</v>
      </c>
      <c r="E53" s="1">
        <v>7</v>
      </c>
      <c r="F53" s="8">
        <v>0</v>
      </c>
      <c r="G53" s="8"/>
      <c r="H53" s="8"/>
      <c r="I53" s="8"/>
      <c r="J53" s="8"/>
      <c r="K53" s="8"/>
    </row>
    <row r="54" spans="1:11" ht="12.75">
      <c r="A54" s="7" t="s">
        <v>407</v>
      </c>
      <c r="B54" s="8">
        <v>1</v>
      </c>
      <c r="C54" s="8">
        <v>5</v>
      </c>
      <c r="D54" s="9">
        <f>SUM(C54)/(B54)</f>
        <v>5</v>
      </c>
      <c r="E54" s="1">
        <v>5</v>
      </c>
      <c r="F54" s="8">
        <v>0</v>
      </c>
      <c r="G54" s="8"/>
      <c r="H54" s="8"/>
      <c r="I54" s="8"/>
      <c r="J54" s="8"/>
      <c r="K54" s="8"/>
    </row>
    <row r="55" spans="1:11" ht="12.75">
      <c r="A55" s="7" t="s">
        <v>409</v>
      </c>
      <c r="B55" s="8">
        <v>1</v>
      </c>
      <c r="C55" s="8">
        <v>2</v>
      </c>
      <c r="D55" s="9">
        <f>SUM(C55)/(B55)</f>
        <v>2</v>
      </c>
      <c r="E55" s="1">
        <v>2</v>
      </c>
      <c r="F55" s="8">
        <v>0</v>
      </c>
      <c r="G55" s="8"/>
      <c r="H55" s="8"/>
      <c r="I55" s="8"/>
      <c r="J55" s="8"/>
      <c r="K55" s="8"/>
    </row>
    <row r="56" spans="1:11" ht="12.75">
      <c r="A56" s="5" t="s">
        <v>8</v>
      </c>
      <c r="B56" s="6">
        <f>SUM(B50:B55)</f>
        <v>8</v>
      </c>
      <c r="C56" s="6">
        <f>SUM(C50:C55)</f>
        <v>55</v>
      </c>
      <c r="D56" s="15">
        <f t="shared" si="1"/>
        <v>6.875</v>
      </c>
      <c r="E56" s="6">
        <v>10</v>
      </c>
      <c r="F56" s="6">
        <f>SUM(F50:F55)</f>
        <v>0</v>
      </c>
      <c r="G56" s="6"/>
      <c r="H56" s="6"/>
      <c r="I56" s="6"/>
      <c r="J56" s="6"/>
      <c r="K56" s="14"/>
    </row>
    <row r="57" spans="1:11" ht="12.75">
      <c r="A57" s="5" t="s">
        <v>104</v>
      </c>
      <c r="B57" s="6">
        <f>C23</f>
        <v>8</v>
      </c>
      <c r="C57" s="6">
        <f>C21</f>
        <v>96</v>
      </c>
      <c r="D57" s="15">
        <f t="shared" si="1"/>
        <v>12</v>
      </c>
      <c r="E57" s="6">
        <v>39</v>
      </c>
      <c r="F57" s="6">
        <v>0</v>
      </c>
      <c r="G57" s="6"/>
      <c r="H57" s="6"/>
      <c r="I57" s="6"/>
      <c r="J57" s="6"/>
      <c r="K57" s="14"/>
    </row>
    <row r="58" spans="1:11" ht="12.75">
      <c r="A58" s="5"/>
      <c r="B58" s="6"/>
      <c r="C58" s="6"/>
      <c r="D58" s="15"/>
      <c r="E58" s="6"/>
      <c r="F58" s="6"/>
      <c r="G58" s="6"/>
      <c r="H58" s="6"/>
      <c r="I58" s="6"/>
      <c r="J58" s="6"/>
      <c r="K58" s="14"/>
    </row>
    <row r="59" spans="1:11" ht="12.75">
      <c r="A59" s="5"/>
      <c r="B59" s="6" t="s">
        <v>42</v>
      </c>
      <c r="C59" s="6" t="s">
        <v>42</v>
      </c>
      <c r="D59" s="6" t="s">
        <v>42</v>
      </c>
      <c r="E59" s="6"/>
      <c r="F59" s="6"/>
      <c r="G59" s="6"/>
      <c r="H59" s="6"/>
      <c r="I59" s="6"/>
      <c r="J59" s="6"/>
      <c r="K59" s="14"/>
    </row>
    <row r="60" spans="1:11" ht="12.75">
      <c r="A60" s="5" t="s">
        <v>50</v>
      </c>
      <c r="B60" s="6" t="s">
        <v>51</v>
      </c>
      <c r="C60" s="6" t="s">
        <v>49</v>
      </c>
      <c r="D60" s="6" t="s">
        <v>97</v>
      </c>
      <c r="E60" s="6" t="s">
        <v>53</v>
      </c>
      <c r="F60" s="6" t="s">
        <v>54</v>
      </c>
      <c r="G60" s="6" t="s">
        <v>55</v>
      </c>
      <c r="H60" s="6" t="s">
        <v>56</v>
      </c>
      <c r="I60" s="6" t="s">
        <v>57</v>
      </c>
      <c r="J60" s="6"/>
      <c r="K60" s="14"/>
    </row>
    <row r="61" spans="1:11" ht="12.75">
      <c r="A61" s="5" t="s">
        <v>8</v>
      </c>
      <c r="B61" s="6"/>
      <c r="C61" s="6"/>
      <c r="D61" s="6"/>
      <c r="E61" s="6"/>
      <c r="F61" s="6"/>
      <c r="G61" s="6"/>
      <c r="H61" s="6"/>
      <c r="I61" s="6">
        <f>SUM(B61*6)+(C61*6)+(D61*6)+(E61)+(F61*2)+(G61*3)+(H61*2)</f>
        <v>0</v>
      </c>
      <c r="J61" s="6"/>
      <c r="K61" s="14"/>
    </row>
    <row r="62" spans="1:11" ht="12.75">
      <c r="A62" s="5" t="s">
        <v>104</v>
      </c>
      <c r="B62" s="6">
        <f>F41</f>
        <v>5</v>
      </c>
      <c r="C62" s="6">
        <f>H47</f>
        <v>0</v>
      </c>
      <c r="D62" s="6">
        <v>0</v>
      </c>
      <c r="E62" s="6">
        <f>B66</f>
        <v>3</v>
      </c>
      <c r="F62" s="6">
        <v>0</v>
      </c>
      <c r="G62" s="6">
        <f>E66</f>
        <v>0</v>
      </c>
      <c r="H62" s="6">
        <v>0</v>
      </c>
      <c r="I62" s="6">
        <f>SUM(B62*6)+(C62*6)+(D62*6)+(E62)+(F62*2)+(G62*3)+(H62*2)</f>
        <v>33</v>
      </c>
      <c r="J62" s="6"/>
      <c r="K62" s="14"/>
    </row>
    <row r="63" spans="1:11" ht="12.75">
      <c r="A63" s="5"/>
      <c r="B63" s="6"/>
      <c r="C63" s="6"/>
      <c r="D63" s="6"/>
      <c r="E63" s="6"/>
      <c r="F63" s="6"/>
      <c r="G63" s="6"/>
      <c r="H63" s="6"/>
      <c r="I63" s="6"/>
      <c r="J63" s="6"/>
      <c r="K63" s="14"/>
    </row>
    <row r="64" spans="1:11" ht="12.75">
      <c r="A64" s="5" t="s">
        <v>58</v>
      </c>
      <c r="B64" s="6" t="s">
        <v>59</v>
      </c>
      <c r="C64" s="6" t="s">
        <v>60</v>
      </c>
      <c r="D64" s="6" t="s">
        <v>46</v>
      </c>
      <c r="E64" s="6" t="s">
        <v>87</v>
      </c>
      <c r="F64" s="6" t="s">
        <v>61</v>
      </c>
      <c r="G64" s="6" t="s">
        <v>46</v>
      </c>
      <c r="H64" s="6" t="s">
        <v>41</v>
      </c>
      <c r="I64" s="6" t="s">
        <v>57</v>
      </c>
      <c r="J64" s="19" t="s">
        <v>74</v>
      </c>
      <c r="K64" s="14"/>
    </row>
    <row r="65" spans="1:11" ht="12.75">
      <c r="A65" s="5" t="s">
        <v>8</v>
      </c>
      <c r="B65" s="6"/>
      <c r="C65" s="6"/>
      <c r="D65" s="17"/>
      <c r="E65" s="6"/>
      <c r="F65" s="6"/>
      <c r="G65" s="17"/>
      <c r="H65" s="6"/>
      <c r="I65" s="6">
        <f>SUM(B65)+(E65*3)</f>
        <v>0</v>
      </c>
      <c r="J65" s="19"/>
      <c r="K65" s="6"/>
    </row>
    <row r="66" spans="1:11" ht="12.75">
      <c r="A66" s="5" t="s">
        <v>104</v>
      </c>
      <c r="B66" s="6">
        <v>3</v>
      </c>
      <c r="C66" s="6">
        <v>4</v>
      </c>
      <c r="D66" s="17">
        <f>SUM(B66/C66)</f>
        <v>0.75</v>
      </c>
      <c r="E66" s="23">
        <v>0</v>
      </c>
      <c r="F66" s="23">
        <v>0</v>
      </c>
      <c r="G66" s="17">
        <v>0</v>
      </c>
      <c r="H66" s="6" t="s">
        <v>95</v>
      </c>
      <c r="I66" s="6">
        <f>SUM(B66)+(E66*3)</f>
        <v>3</v>
      </c>
      <c r="J66" s="19"/>
      <c r="K66" s="6"/>
    </row>
    <row r="67" spans="1:11" ht="12.75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2.75">
      <c r="A68" s="5" t="s">
        <v>75</v>
      </c>
      <c r="B68" s="6" t="s">
        <v>76</v>
      </c>
      <c r="C68" s="6" t="s">
        <v>40</v>
      </c>
      <c r="D68" s="6" t="s">
        <v>9</v>
      </c>
      <c r="E68" s="6" t="s">
        <v>41</v>
      </c>
      <c r="F68" s="6" t="s">
        <v>42</v>
      </c>
      <c r="G68" s="6"/>
      <c r="H68" s="6"/>
      <c r="I68" s="6"/>
      <c r="J68" s="6"/>
      <c r="K68" s="6"/>
    </row>
    <row r="69" spans="1:11" ht="12.75">
      <c r="A69" s="7" t="s">
        <v>411</v>
      </c>
      <c r="B69" s="8">
        <v>1</v>
      </c>
      <c r="C69" s="8">
        <v>26</v>
      </c>
      <c r="D69" s="9">
        <f aca="true" t="shared" si="2" ref="D69:D74">SUM(C69)/(B69)</f>
        <v>26</v>
      </c>
      <c r="E69" s="1">
        <v>26</v>
      </c>
      <c r="F69" s="8">
        <v>0</v>
      </c>
      <c r="G69" s="8"/>
      <c r="H69" s="8"/>
      <c r="I69" s="8"/>
      <c r="J69" s="8"/>
      <c r="K69" s="8"/>
    </row>
    <row r="70" spans="1:11" ht="12.75">
      <c r="A70" s="7" t="s">
        <v>463</v>
      </c>
      <c r="B70" s="8">
        <v>1</v>
      </c>
      <c r="C70" s="8">
        <v>9</v>
      </c>
      <c r="D70" s="9">
        <f t="shared" si="2"/>
        <v>9</v>
      </c>
      <c r="E70" s="1">
        <v>9</v>
      </c>
      <c r="F70" s="8">
        <v>0</v>
      </c>
      <c r="G70" s="8"/>
      <c r="H70" s="8"/>
      <c r="I70" s="8"/>
      <c r="J70" s="8"/>
      <c r="K70" s="8"/>
    </row>
    <row r="71" spans="1:11" ht="12.75">
      <c r="A71" s="7" t="s">
        <v>419</v>
      </c>
      <c r="B71" s="8">
        <v>1</v>
      </c>
      <c r="C71" s="8">
        <v>7</v>
      </c>
      <c r="D71" s="9">
        <f t="shared" si="2"/>
        <v>7</v>
      </c>
      <c r="E71" s="1">
        <v>7</v>
      </c>
      <c r="F71" s="8">
        <v>0</v>
      </c>
      <c r="G71" s="8"/>
      <c r="H71" s="8"/>
      <c r="I71" s="8"/>
      <c r="J71" s="8"/>
      <c r="K71" s="8"/>
    </row>
    <row r="72" spans="1:11" ht="12.75">
      <c r="A72" s="7" t="s">
        <v>407</v>
      </c>
      <c r="B72" s="8">
        <v>1</v>
      </c>
      <c r="C72" s="8">
        <v>2</v>
      </c>
      <c r="D72" s="9">
        <f t="shared" si="2"/>
        <v>2</v>
      </c>
      <c r="E72" s="1">
        <v>2</v>
      </c>
      <c r="F72" s="8">
        <v>0</v>
      </c>
      <c r="G72" s="8"/>
      <c r="H72" s="8"/>
      <c r="I72" s="8"/>
      <c r="J72" s="8"/>
      <c r="K72" s="8"/>
    </row>
    <row r="73" spans="1:11" ht="12.75">
      <c r="A73" s="5" t="s">
        <v>8</v>
      </c>
      <c r="B73" s="6">
        <f>SUM(B69:B72)</f>
        <v>4</v>
      </c>
      <c r="C73" s="6">
        <f>SUM(C69:C72)</f>
        <v>44</v>
      </c>
      <c r="D73" s="15">
        <f t="shared" si="2"/>
        <v>11</v>
      </c>
      <c r="E73" s="6">
        <v>26</v>
      </c>
      <c r="F73" s="6">
        <f>SUM(F69:F72)</f>
        <v>0</v>
      </c>
      <c r="G73" s="6"/>
      <c r="H73" s="6"/>
      <c r="I73" s="6"/>
      <c r="J73" s="6"/>
      <c r="K73" s="14"/>
    </row>
    <row r="74" spans="1:11" ht="12.75">
      <c r="A74" s="5" t="s">
        <v>104</v>
      </c>
      <c r="B74" s="6">
        <v>1</v>
      </c>
      <c r="C74" s="6">
        <v>17</v>
      </c>
      <c r="D74" s="15">
        <f t="shared" si="2"/>
        <v>17</v>
      </c>
      <c r="E74" s="6">
        <v>17</v>
      </c>
      <c r="F74" s="6">
        <v>0</v>
      </c>
      <c r="G74" s="6"/>
      <c r="H74" s="6"/>
      <c r="I74" s="6"/>
      <c r="J74" s="6"/>
      <c r="K74" s="14"/>
    </row>
    <row r="75" spans="1:11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4"/>
    </row>
    <row r="76" spans="1:11" ht="12.75">
      <c r="A76" s="5" t="s">
        <v>64</v>
      </c>
      <c r="B76" s="6" t="s">
        <v>77</v>
      </c>
      <c r="C76" s="6" t="s">
        <v>40</v>
      </c>
      <c r="D76" s="6" t="s">
        <v>9</v>
      </c>
      <c r="E76" s="6" t="s">
        <v>41</v>
      </c>
      <c r="F76" s="6" t="s">
        <v>42</v>
      </c>
      <c r="G76" s="12"/>
      <c r="H76" s="12"/>
      <c r="I76" s="12"/>
      <c r="J76" s="12"/>
      <c r="K76" s="14"/>
    </row>
    <row r="77" spans="1:11" ht="12.75">
      <c r="A77" s="5" t="s">
        <v>420</v>
      </c>
      <c r="B77" s="6"/>
      <c r="C77" s="6"/>
      <c r="D77" s="15"/>
      <c r="E77" s="6"/>
      <c r="F77" s="6"/>
      <c r="G77" s="5"/>
      <c r="H77" s="5"/>
      <c r="I77" s="5"/>
      <c r="J77" s="5"/>
      <c r="K77" s="6"/>
    </row>
    <row r="78" spans="1:11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4"/>
    </row>
    <row r="79" spans="1:11" ht="12.75">
      <c r="A79" s="5" t="s">
        <v>65</v>
      </c>
      <c r="B79" s="6" t="s">
        <v>78</v>
      </c>
      <c r="C79" s="6" t="s">
        <v>40</v>
      </c>
      <c r="D79" s="6" t="s">
        <v>9</v>
      </c>
      <c r="E79" s="6" t="s">
        <v>41</v>
      </c>
      <c r="F79" s="6" t="s">
        <v>42</v>
      </c>
      <c r="G79" s="12"/>
      <c r="H79" s="12"/>
      <c r="I79" s="12"/>
      <c r="J79" s="12"/>
      <c r="K79" s="14"/>
    </row>
    <row r="80" spans="1:11" ht="12.75">
      <c r="A80" s="7" t="s">
        <v>429</v>
      </c>
      <c r="B80" s="8">
        <v>1</v>
      </c>
      <c r="C80" s="8">
        <v>0</v>
      </c>
      <c r="D80" s="9">
        <f>SUM(C80)/(B80)</f>
        <v>0</v>
      </c>
      <c r="E80" s="1">
        <v>0</v>
      </c>
      <c r="F80" s="8">
        <v>0</v>
      </c>
      <c r="G80" s="12"/>
      <c r="H80" s="12"/>
      <c r="I80" s="12"/>
      <c r="J80" s="12"/>
      <c r="K80" s="14"/>
    </row>
    <row r="81" spans="1:11" ht="12.75">
      <c r="A81" s="5" t="s">
        <v>8</v>
      </c>
      <c r="B81" s="6">
        <f>SUM(B80:B80)</f>
        <v>1</v>
      </c>
      <c r="C81" s="6">
        <f>SUM(C80:C80)</f>
        <v>0</v>
      </c>
      <c r="D81" s="15">
        <f>SUM(C81)/(B81)</f>
        <v>0</v>
      </c>
      <c r="E81" s="6">
        <v>0</v>
      </c>
      <c r="F81" s="6">
        <f>SUM(F80:F80)</f>
        <v>0</v>
      </c>
      <c r="G81" s="12"/>
      <c r="H81" s="12"/>
      <c r="I81" s="12"/>
      <c r="J81" s="12"/>
      <c r="K81" s="14"/>
    </row>
    <row r="82" spans="1:11" ht="12.75">
      <c r="A82" s="5" t="s">
        <v>104</v>
      </c>
      <c r="B82" s="6">
        <v>1</v>
      </c>
      <c r="C82" s="6">
        <v>0</v>
      </c>
      <c r="D82" s="15">
        <f>SUM(C82)/(B82)</f>
        <v>0</v>
      </c>
      <c r="E82" s="6">
        <v>0</v>
      </c>
      <c r="F82" s="6">
        <v>0</v>
      </c>
      <c r="G82" s="7"/>
      <c r="H82" s="7"/>
      <c r="I82" s="7"/>
      <c r="J82" s="7"/>
      <c r="K82" s="8"/>
    </row>
    <row r="83" spans="1:11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4"/>
    </row>
    <row r="84" spans="1:11" ht="12.75">
      <c r="A84" s="5" t="s">
        <v>66</v>
      </c>
      <c r="B84" s="6" t="s">
        <v>79</v>
      </c>
      <c r="C84" s="6" t="s">
        <v>40</v>
      </c>
      <c r="D84" s="6" t="s">
        <v>9</v>
      </c>
      <c r="E84" s="6" t="s">
        <v>41</v>
      </c>
      <c r="F84" s="6"/>
      <c r="G84" s="12"/>
      <c r="H84" s="12"/>
      <c r="I84" s="12"/>
      <c r="J84" s="12"/>
      <c r="K84" s="14"/>
    </row>
    <row r="85" spans="1:11" ht="12.75">
      <c r="A85" s="7" t="s">
        <v>409</v>
      </c>
      <c r="B85" s="8">
        <v>2</v>
      </c>
      <c r="C85" s="8">
        <v>63</v>
      </c>
      <c r="D85" s="9">
        <f>SUM(C85)/(B85)</f>
        <v>31.5</v>
      </c>
      <c r="E85" s="1">
        <v>39</v>
      </c>
      <c r="F85" s="8"/>
      <c r="G85" s="7"/>
      <c r="H85" s="7"/>
      <c r="I85" s="7"/>
      <c r="J85" s="7"/>
      <c r="K85" s="8"/>
    </row>
    <row r="86" spans="1:11" ht="12.75">
      <c r="A86" s="7" t="s">
        <v>98</v>
      </c>
      <c r="B86" s="8">
        <v>1</v>
      </c>
      <c r="C86" s="8">
        <v>0</v>
      </c>
      <c r="D86" s="9"/>
      <c r="E86" s="1"/>
      <c r="F86" s="8"/>
      <c r="G86" s="7"/>
      <c r="H86" s="7"/>
      <c r="I86" s="7"/>
      <c r="J86" s="7"/>
      <c r="K86" s="8"/>
    </row>
    <row r="87" spans="1:11" ht="12.75">
      <c r="A87" s="5" t="s">
        <v>8</v>
      </c>
      <c r="B87" s="6">
        <f>SUM(B85:B86)</f>
        <v>3</v>
      </c>
      <c r="C87" s="6">
        <f>SUM(C85:C86)</f>
        <v>63</v>
      </c>
      <c r="D87" s="15">
        <f>SUM(C87)/(B87)</f>
        <v>21</v>
      </c>
      <c r="E87" s="6">
        <v>39</v>
      </c>
      <c r="F87" s="6"/>
      <c r="G87" s="5"/>
      <c r="H87" s="5"/>
      <c r="I87" s="5"/>
      <c r="J87" s="5"/>
      <c r="K87" s="6"/>
    </row>
    <row r="88" spans="1:11" ht="12.75">
      <c r="A88" s="5" t="s">
        <v>104</v>
      </c>
      <c r="B88" s="6">
        <f>C26</f>
        <v>0</v>
      </c>
      <c r="C88" s="6">
        <f>C27</f>
        <v>0</v>
      </c>
      <c r="D88" s="15"/>
      <c r="E88" s="6"/>
      <c r="F88" s="6"/>
      <c r="G88" s="5"/>
      <c r="H88" s="5"/>
      <c r="I88" s="5"/>
      <c r="J88" s="5"/>
      <c r="K88" s="6"/>
    </row>
    <row r="89" spans="1:1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6"/>
    </row>
    <row r="90" spans="1:11" ht="12.75">
      <c r="A90" s="5" t="s">
        <v>82</v>
      </c>
      <c r="B90" s="5"/>
      <c r="C90" s="5"/>
      <c r="D90" s="5"/>
      <c r="E90" s="5"/>
      <c r="F90" s="5"/>
      <c r="G90" s="5"/>
      <c r="H90" s="5"/>
      <c r="I90" s="5"/>
      <c r="J90" s="5"/>
      <c r="K90" s="6"/>
    </row>
    <row r="91" spans="1:11" ht="12.75">
      <c r="A91" s="7" t="s">
        <v>456</v>
      </c>
      <c r="B91" s="7"/>
      <c r="C91" s="7"/>
      <c r="D91" s="7"/>
      <c r="E91" s="7"/>
      <c r="F91" s="7"/>
      <c r="G91" s="7"/>
      <c r="H91" s="7"/>
      <c r="I91" s="7"/>
      <c r="J91" s="7"/>
      <c r="K91" s="8"/>
    </row>
    <row r="92" spans="1:11" ht="12.75">
      <c r="A92" s="7" t="s">
        <v>457</v>
      </c>
      <c r="B92" s="7"/>
      <c r="C92" s="7"/>
      <c r="D92" s="7"/>
      <c r="E92" s="7"/>
      <c r="F92" s="7"/>
      <c r="G92" s="7"/>
      <c r="H92" s="7"/>
      <c r="I92" s="7"/>
      <c r="J92" s="7"/>
      <c r="K92" s="8"/>
    </row>
    <row r="93" spans="1:11" ht="12.75">
      <c r="A93" s="7" t="s">
        <v>458</v>
      </c>
      <c r="B93" s="7"/>
      <c r="C93" s="7"/>
      <c r="D93" s="7"/>
      <c r="E93" s="7"/>
      <c r="F93" s="7"/>
      <c r="G93" s="7"/>
      <c r="H93" s="7"/>
      <c r="I93" s="7"/>
      <c r="J93" s="7"/>
      <c r="K93" s="8"/>
    </row>
    <row r="94" spans="1:11" ht="12.75">
      <c r="A94" s="7" t="s">
        <v>459</v>
      </c>
      <c r="B94" s="7"/>
      <c r="C94" s="7"/>
      <c r="D94" s="7"/>
      <c r="E94" s="7"/>
      <c r="F94" s="7"/>
      <c r="G94" s="7"/>
      <c r="H94" s="7"/>
      <c r="I94" s="7"/>
      <c r="J94" s="7"/>
      <c r="K94" s="8"/>
    </row>
    <row r="95" spans="1:11" ht="12.75">
      <c r="A95" s="7" t="s">
        <v>460</v>
      </c>
      <c r="B95" s="7"/>
      <c r="C95" s="7"/>
      <c r="D95" s="7"/>
      <c r="E95" s="7"/>
      <c r="F95" s="7"/>
      <c r="G95" s="7"/>
      <c r="H95" s="7"/>
      <c r="I95" s="7"/>
      <c r="J95" s="7"/>
      <c r="K95" s="8"/>
    </row>
    <row r="96" spans="1:11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8"/>
    </row>
    <row r="97" spans="1:11" ht="12.75">
      <c r="A97" s="28" t="s">
        <v>67</v>
      </c>
      <c r="B97" s="29" t="s">
        <v>6</v>
      </c>
      <c r="C97" s="29" t="s">
        <v>91</v>
      </c>
      <c r="D97" s="29" t="s">
        <v>71</v>
      </c>
      <c r="E97" s="29" t="s">
        <v>70</v>
      </c>
      <c r="F97" s="29" t="s">
        <v>426</v>
      </c>
      <c r="G97" s="29" t="s">
        <v>434</v>
      </c>
      <c r="H97" s="29" t="s">
        <v>435</v>
      </c>
      <c r="I97" s="29" t="s">
        <v>73</v>
      </c>
      <c r="J97" s="29" t="s">
        <v>83</v>
      </c>
      <c r="K97" s="44"/>
    </row>
    <row r="98" spans="1:11" ht="12.75">
      <c r="A98" s="50" t="s">
        <v>408</v>
      </c>
      <c r="B98" s="8">
        <v>5</v>
      </c>
      <c r="C98" s="8">
        <v>3</v>
      </c>
      <c r="D98" s="8">
        <v>0</v>
      </c>
      <c r="E98" s="8">
        <v>0</v>
      </c>
      <c r="F98" s="8">
        <f aca="true" t="shared" si="3" ref="F98:F110">SUM(B98:E98)</f>
        <v>8</v>
      </c>
      <c r="G98" s="8">
        <v>2</v>
      </c>
      <c r="H98" s="8">
        <v>0</v>
      </c>
      <c r="I98" s="8">
        <v>0</v>
      </c>
      <c r="J98" s="8">
        <v>0</v>
      </c>
      <c r="K98" s="1"/>
    </row>
    <row r="99" spans="1:11" ht="12.75">
      <c r="A99" s="50" t="s">
        <v>412</v>
      </c>
      <c r="B99" s="8">
        <v>7</v>
      </c>
      <c r="C99" s="8">
        <v>0</v>
      </c>
      <c r="D99" s="8">
        <v>0</v>
      </c>
      <c r="E99" s="8">
        <v>0</v>
      </c>
      <c r="F99" s="8">
        <f t="shared" si="3"/>
        <v>7</v>
      </c>
      <c r="G99" s="8">
        <v>1</v>
      </c>
      <c r="H99" s="8">
        <v>1</v>
      </c>
      <c r="I99" s="8">
        <v>0</v>
      </c>
      <c r="J99" s="8">
        <v>0</v>
      </c>
      <c r="K99" s="1"/>
    </row>
    <row r="100" spans="1:11" ht="12.75">
      <c r="A100" s="50" t="s">
        <v>429</v>
      </c>
      <c r="B100" s="8">
        <v>6</v>
      </c>
      <c r="C100" s="8">
        <v>1</v>
      </c>
      <c r="D100" s="8">
        <v>0</v>
      </c>
      <c r="E100" s="8">
        <v>0</v>
      </c>
      <c r="F100" s="8">
        <f t="shared" si="3"/>
        <v>7</v>
      </c>
      <c r="G100" s="8">
        <v>0</v>
      </c>
      <c r="H100" s="8">
        <v>0</v>
      </c>
      <c r="I100" s="8">
        <v>0</v>
      </c>
      <c r="J100" s="8">
        <v>0</v>
      </c>
      <c r="K100" s="1"/>
    </row>
    <row r="101" spans="1:11" ht="12.75">
      <c r="A101" s="50" t="s">
        <v>411</v>
      </c>
      <c r="B101" s="8">
        <v>3</v>
      </c>
      <c r="C101" s="8">
        <v>3</v>
      </c>
      <c r="D101" s="8">
        <v>0</v>
      </c>
      <c r="E101" s="8">
        <v>0</v>
      </c>
      <c r="F101" s="8">
        <f t="shared" si="3"/>
        <v>6</v>
      </c>
      <c r="G101" s="8">
        <v>0</v>
      </c>
      <c r="H101" s="8">
        <v>0</v>
      </c>
      <c r="I101" s="8">
        <v>0</v>
      </c>
      <c r="J101" s="8">
        <v>0</v>
      </c>
      <c r="K101" s="1"/>
    </row>
    <row r="102" spans="1:11" ht="12.75">
      <c r="A102" s="50" t="s">
        <v>433</v>
      </c>
      <c r="B102" s="8">
        <v>4</v>
      </c>
      <c r="C102" s="8">
        <v>1</v>
      </c>
      <c r="D102" s="8">
        <v>0</v>
      </c>
      <c r="E102" s="8">
        <v>0</v>
      </c>
      <c r="F102" s="8">
        <f t="shared" si="3"/>
        <v>5</v>
      </c>
      <c r="G102" s="8">
        <v>0</v>
      </c>
      <c r="H102" s="8">
        <v>0</v>
      </c>
      <c r="I102" s="8">
        <v>0</v>
      </c>
      <c r="J102" s="8">
        <v>0</v>
      </c>
      <c r="K102" s="1"/>
    </row>
    <row r="103" spans="1:11" ht="12.75">
      <c r="A103" s="50" t="s">
        <v>427</v>
      </c>
      <c r="B103" s="8">
        <v>2</v>
      </c>
      <c r="C103" s="8">
        <v>1</v>
      </c>
      <c r="D103" s="8">
        <v>0</v>
      </c>
      <c r="E103" s="8">
        <v>0</v>
      </c>
      <c r="F103" s="8">
        <f t="shared" si="3"/>
        <v>3</v>
      </c>
      <c r="G103" s="8">
        <v>0</v>
      </c>
      <c r="H103" s="8">
        <v>0</v>
      </c>
      <c r="I103" s="8">
        <v>0</v>
      </c>
      <c r="J103" s="8">
        <v>0</v>
      </c>
      <c r="K103" s="1"/>
    </row>
    <row r="104" spans="1:11" ht="12.75">
      <c r="A104" s="50" t="s">
        <v>419</v>
      </c>
      <c r="B104" s="8">
        <v>1</v>
      </c>
      <c r="C104" s="8">
        <v>1</v>
      </c>
      <c r="D104" s="8">
        <v>0</v>
      </c>
      <c r="E104" s="8">
        <v>0</v>
      </c>
      <c r="F104" s="8">
        <f t="shared" si="3"/>
        <v>2</v>
      </c>
      <c r="G104" s="8">
        <v>0</v>
      </c>
      <c r="H104" s="8">
        <v>0</v>
      </c>
      <c r="I104" s="8">
        <v>0</v>
      </c>
      <c r="J104" s="8">
        <v>0</v>
      </c>
      <c r="K104" s="1"/>
    </row>
    <row r="105" spans="1:11" ht="12.75">
      <c r="A105" s="50" t="s">
        <v>409</v>
      </c>
      <c r="B105" s="8">
        <v>0</v>
      </c>
      <c r="C105" s="8">
        <v>2</v>
      </c>
      <c r="D105" s="8">
        <v>0</v>
      </c>
      <c r="E105" s="8">
        <v>0</v>
      </c>
      <c r="F105" s="8">
        <f t="shared" si="3"/>
        <v>2</v>
      </c>
      <c r="G105" s="8">
        <v>1</v>
      </c>
      <c r="H105" s="8">
        <v>1</v>
      </c>
      <c r="I105" s="8">
        <v>1</v>
      </c>
      <c r="J105" s="8">
        <v>0</v>
      </c>
      <c r="K105" s="1"/>
    </row>
    <row r="106" spans="1:11" ht="12.75">
      <c r="A106" s="50" t="s">
        <v>471</v>
      </c>
      <c r="B106" s="8">
        <v>1</v>
      </c>
      <c r="C106" s="8">
        <v>0</v>
      </c>
      <c r="D106" s="8">
        <v>0</v>
      </c>
      <c r="E106" s="8">
        <v>0</v>
      </c>
      <c r="F106" s="8">
        <f t="shared" si="3"/>
        <v>1</v>
      </c>
      <c r="G106" s="8">
        <v>0</v>
      </c>
      <c r="H106" s="8">
        <v>0</v>
      </c>
      <c r="I106" s="8">
        <v>0</v>
      </c>
      <c r="J106" s="8">
        <v>0</v>
      </c>
      <c r="K106" s="1"/>
    </row>
    <row r="107" spans="1:11" ht="12.75">
      <c r="A107" s="50" t="s">
        <v>472</v>
      </c>
      <c r="B107" s="8">
        <v>1</v>
      </c>
      <c r="C107" s="8">
        <v>0</v>
      </c>
      <c r="D107" s="8">
        <v>0</v>
      </c>
      <c r="E107" s="8">
        <v>0</v>
      </c>
      <c r="F107" s="8">
        <f t="shared" si="3"/>
        <v>1</v>
      </c>
      <c r="G107" s="8">
        <v>0</v>
      </c>
      <c r="H107" s="8">
        <v>0</v>
      </c>
      <c r="I107" s="8">
        <v>0</v>
      </c>
      <c r="J107" s="8">
        <v>0</v>
      </c>
      <c r="K107" s="1"/>
    </row>
    <row r="108" spans="1:11" ht="12.75">
      <c r="A108" s="50" t="s">
        <v>432</v>
      </c>
      <c r="B108" s="8">
        <v>1</v>
      </c>
      <c r="C108" s="8">
        <v>0</v>
      </c>
      <c r="D108" s="8">
        <v>0</v>
      </c>
      <c r="E108" s="8">
        <v>0</v>
      </c>
      <c r="F108" s="8">
        <f t="shared" si="3"/>
        <v>1</v>
      </c>
      <c r="G108" s="8">
        <v>0</v>
      </c>
      <c r="H108" s="8">
        <v>0</v>
      </c>
      <c r="I108" s="8">
        <v>0</v>
      </c>
      <c r="J108" s="8">
        <v>0</v>
      </c>
      <c r="K108" s="1"/>
    </row>
    <row r="109" spans="1:11" ht="12.75">
      <c r="A109" s="50" t="s">
        <v>473</v>
      </c>
      <c r="B109" s="8">
        <v>1</v>
      </c>
      <c r="C109" s="8">
        <v>0</v>
      </c>
      <c r="D109" s="8">
        <v>0</v>
      </c>
      <c r="E109" s="8">
        <v>0</v>
      </c>
      <c r="F109" s="8">
        <f t="shared" si="3"/>
        <v>1</v>
      </c>
      <c r="G109" s="8">
        <v>0</v>
      </c>
      <c r="H109" s="8">
        <v>0</v>
      </c>
      <c r="I109" s="8">
        <v>0</v>
      </c>
      <c r="J109" s="8">
        <v>0</v>
      </c>
      <c r="K109" s="1"/>
    </row>
    <row r="110" spans="1:11" ht="12.75">
      <c r="A110" s="50" t="s">
        <v>474</v>
      </c>
      <c r="B110" s="8">
        <v>0</v>
      </c>
      <c r="C110" s="8">
        <v>1</v>
      </c>
      <c r="D110" s="8">
        <v>0</v>
      </c>
      <c r="E110" s="8">
        <v>0</v>
      </c>
      <c r="F110" s="8">
        <f t="shared" si="3"/>
        <v>1</v>
      </c>
      <c r="G110" s="8">
        <v>0</v>
      </c>
      <c r="H110" s="8">
        <v>0</v>
      </c>
      <c r="I110" s="8">
        <v>0</v>
      </c>
      <c r="J110" s="8">
        <v>0</v>
      </c>
      <c r="K110" s="1"/>
    </row>
    <row r="111" spans="1:11" ht="12.75">
      <c r="A111" s="28" t="s">
        <v>8</v>
      </c>
      <c r="B111" s="29">
        <f aca="true" t="shared" si="4" ref="B111:J111">SUM(B98:B110)</f>
        <v>32</v>
      </c>
      <c r="C111" s="29">
        <f t="shared" si="4"/>
        <v>13</v>
      </c>
      <c r="D111" s="29">
        <f t="shared" si="4"/>
        <v>0</v>
      </c>
      <c r="E111" s="29">
        <f t="shared" si="4"/>
        <v>0</v>
      </c>
      <c r="F111" s="29">
        <f t="shared" si="4"/>
        <v>45</v>
      </c>
      <c r="G111" s="29">
        <f t="shared" si="4"/>
        <v>4</v>
      </c>
      <c r="H111" s="29">
        <f t="shared" si="4"/>
        <v>2</v>
      </c>
      <c r="I111" s="29">
        <f t="shared" si="4"/>
        <v>1</v>
      </c>
      <c r="J111" s="29">
        <f t="shared" si="4"/>
        <v>0</v>
      </c>
      <c r="K111" s="44"/>
    </row>
  </sheetData>
  <sheetProtection/>
  <printOptions/>
  <pageMargins left="0.3" right="0.3" top="0.25" bottom="0.25" header="0.5" footer="0.5"/>
  <pageSetup horizontalDpi="600" verticalDpi="600" orientation="portrait" r:id="rId1"/>
  <rowBreaks count="1" manualBreakCount="1">
    <brk id="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39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190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0</v>
      </c>
      <c r="D4" s="1">
        <v>0</v>
      </c>
      <c r="E4" s="1">
        <v>0</v>
      </c>
      <c r="F4" s="1"/>
      <c r="G4" s="1"/>
      <c r="H4" s="1">
        <f>SUM(B4:G4)</f>
        <v>0</v>
      </c>
      <c r="I4" s="24"/>
      <c r="J4" s="1"/>
    </row>
    <row r="5" spans="1:10" ht="12.75">
      <c r="A5" t="s">
        <v>127</v>
      </c>
      <c r="B5" s="1">
        <v>0</v>
      </c>
      <c r="C5" s="1">
        <v>0</v>
      </c>
      <c r="D5" s="1">
        <v>0</v>
      </c>
      <c r="E5" s="1">
        <v>0</v>
      </c>
      <c r="F5" s="1"/>
      <c r="G5" s="1"/>
      <c r="H5" s="1">
        <f>SUM(B5:G5)</f>
        <v>0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80</v>
      </c>
      <c r="B7" s="6" t="s">
        <v>81</v>
      </c>
      <c r="C7" s="6" t="s">
        <v>189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0</v>
      </c>
      <c r="C8" s="8">
        <f>SUM(C9:C11)</f>
        <v>0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0</v>
      </c>
      <c r="C9" s="8">
        <v>0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0</v>
      </c>
      <c r="C10" s="8">
        <v>0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0</v>
      </c>
      <c r="C12" s="8">
        <v>0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0</v>
      </c>
      <c r="C13" s="8">
        <v>0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 t="e">
        <f>SUM(B13/B12)</f>
        <v>#DIV/0!</v>
      </c>
      <c r="C14" s="10" t="e">
        <f>SUM(C13/C12)</f>
        <v>#DIV/0!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0</v>
      </c>
      <c r="C15" s="8">
        <v>0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0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 t="e">
        <f>SUM(B16)/(B15)</f>
        <v>#DIV/0!</v>
      </c>
      <c r="C17" s="10" t="e">
        <f>SUM(C16)/(C15)</f>
        <v>#DIV/0!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0</v>
      </c>
      <c r="C18" s="8">
        <f>SUM(C19)+(C24)</f>
        <v>0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0</v>
      </c>
      <c r="C19" s="8">
        <v>0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0</v>
      </c>
      <c r="C20" s="8">
        <v>0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0</v>
      </c>
      <c r="C21" s="8">
        <v>0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0</v>
      </c>
      <c r="C22" s="8">
        <f>SUM(C20)+(C21)</f>
        <v>0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0</v>
      </c>
      <c r="C23" s="8">
        <v>0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0</v>
      </c>
      <c r="C24" s="8">
        <v>0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0</v>
      </c>
      <c r="C26" s="8">
        <v>0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0</v>
      </c>
      <c r="C27" s="8">
        <v>0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 t="e">
        <f>SUM(B27/B26)</f>
        <v>#DIV/0!</v>
      </c>
      <c r="C28" s="9" t="e">
        <f>SUM(C27/C26)</f>
        <v>#DIV/0!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0</v>
      </c>
      <c r="C29" s="8">
        <v>0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0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0</v>
      </c>
      <c r="C31" s="8">
        <v>0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0</v>
      </c>
      <c r="C32" s="8">
        <v>0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8" t="s">
        <v>93</v>
      </c>
      <c r="C33" s="48" t="s">
        <v>93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/>
      <c r="B36" s="8">
        <v>0</v>
      </c>
      <c r="C36" s="8">
        <v>0</v>
      </c>
      <c r="D36" s="9" t="e">
        <f aca="true" t="shared" si="0" ref="D36:D43">SUM(C36)/(B36)</f>
        <v>#DIV/0!</v>
      </c>
      <c r="E36" s="1" t="s">
        <v>95</v>
      </c>
      <c r="F36" s="8">
        <v>0</v>
      </c>
      <c r="G36" s="8"/>
      <c r="H36" s="8"/>
      <c r="I36" s="8"/>
      <c r="J36" s="8"/>
      <c r="K36" s="8"/>
    </row>
    <row r="37" spans="2:11" ht="12.75">
      <c r="B37" s="8">
        <v>0</v>
      </c>
      <c r="C37" s="8">
        <v>0</v>
      </c>
      <c r="D37" s="9" t="e">
        <f t="shared" si="0"/>
        <v>#DIV/0!</v>
      </c>
      <c r="E37" s="1" t="s">
        <v>95</v>
      </c>
      <c r="F37" s="8">
        <v>0</v>
      </c>
      <c r="G37" s="8"/>
      <c r="H37" s="8"/>
      <c r="I37" s="8"/>
      <c r="J37" s="8"/>
      <c r="K37" s="8"/>
    </row>
    <row r="38" spans="2:11" ht="12.75">
      <c r="B38" s="8">
        <v>0</v>
      </c>
      <c r="C38" s="8">
        <v>0</v>
      </c>
      <c r="D38" s="9" t="e">
        <f t="shared" si="0"/>
        <v>#DIV/0!</v>
      </c>
      <c r="E38" s="1" t="s">
        <v>95</v>
      </c>
      <c r="F38" s="8">
        <v>0</v>
      </c>
      <c r="G38" s="8"/>
      <c r="H38" s="8"/>
      <c r="I38" s="8"/>
      <c r="J38" s="8"/>
      <c r="K38" s="8"/>
    </row>
    <row r="39" spans="2:11" ht="12.75">
      <c r="B39" s="8">
        <v>0</v>
      </c>
      <c r="C39" s="8">
        <v>0</v>
      </c>
      <c r="D39" s="9" t="e">
        <f t="shared" si="0"/>
        <v>#DIV/0!</v>
      </c>
      <c r="E39" s="1" t="s">
        <v>95</v>
      </c>
      <c r="F39" s="8">
        <v>0</v>
      </c>
      <c r="G39" s="8"/>
      <c r="H39" s="8"/>
      <c r="I39" s="8"/>
      <c r="J39" s="8"/>
      <c r="K39" s="8"/>
    </row>
    <row r="40" spans="2:11" ht="12.75">
      <c r="B40" s="8">
        <v>0</v>
      </c>
      <c r="C40" s="8">
        <v>0</v>
      </c>
      <c r="D40" s="9" t="e">
        <f t="shared" si="0"/>
        <v>#DIV/0!</v>
      </c>
      <c r="E40" s="1" t="s">
        <v>95</v>
      </c>
      <c r="F40" s="8">
        <v>0</v>
      </c>
      <c r="G40" s="8"/>
      <c r="H40" s="8"/>
      <c r="I40" s="8"/>
      <c r="J40" s="8"/>
      <c r="K40" s="8"/>
    </row>
    <row r="41" spans="2:11" ht="12.75">
      <c r="B41" s="8">
        <v>0</v>
      </c>
      <c r="C41" s="8">
        <v>0</v>
      </c>
      <c r="D41" s="9" t="e">
        <f t="shared" si="0"/>
        <v>#DIV/0!</v>
      </c>
      <c r="E41" s="1" t="s">
        <v>95</v>
      </c>
      <c r="F41" s="8">
        <v>0</v>
      </c>
      <c r="G41" s="8"/>
      <c r="H41" s="8"/>
      <c r="I41" s="8"/>
      <c r="J41" s="8"/>
      <c r="K41" s="8"/>
    </row>
    <row r="42" spans="1:11" ht="12.75">
      <c r="A42" s="5" t="s">
        <v>8</v>
      </c>
      <c r="B42" s="6">
        <f>SUM(B36:B41)</f>
        <v>0</v>
      </c>
      <c r="C42" s="6">
        <f>SUM(C36:C41)</f>
        <v>0</v>
      </c>
      <c r="D42" s="15" t="e">
        <f t="shared" si="0"/>
        <v>#DIV/0!</v>
      </c>
      <c r="E42" s="6" t="s">
        <v>95</v>
      </c>
      <c r="F42" s="6">
        <f>SUM(F36:F41)</f>
        <v>0</v>
      </c>
      <c r="G42" s="6"/>
      <c r="H42" s="6"/>
      <c r="I42" s="6"/>
      <c r="J42" s="6"/>
      <c r="K42" s="6"/>
    </row>
    <row r="43" spans="1:11" ht="12.75">
      <c r="A43" s="5" t="s">
        <v>127</v>
      </c>
      <c r="B43" s="6">
        <f>C19</f>
        <v>0</v>
      </c>
      <c r="C43" s="6">
        <f>C20</f>
        <v>0</v>
      </c>
      <c r="D43" s="15" t="e">
        <f t="shared" si="0"/>
        <v>#DIV/0!</v>
      </c>
      <c r="E43" s="6" t="s">
        <v>95</v>
      </c>
      <c r="F43" s="6">
        <v>0</v>
      </c>
      <c r="G43" s="6"/>
      <c r="H43" s="6"/>
      <c r="I43" s="6"/>
      <c r="J43" s="6"/>
      <c r="K43" s="6"/>
    </row>
    <row r="44" spans="1:11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5" t="s">
        <v>43</v>
      </c>
      <c r="B45" s="6" t="s">
        <v>44</v>
      </c>
      <c r="C45" s="6" t="s">
        <v>39</v>
      </c>
      <c r="D45" s="6" t="s">
        <v>45</v>
      </c>
      <c r="E45" s="6" t="s">
        <v>46</v>
      </c>
      <c r="F45" s="6" t="s">
        <v>40</v>
      </c>
      <c r="G45" s="6" t="s">
        <v>47</v>
      </c>
      <c r="H45" s="6" t="s">
        <v>42</v>
      </c>
      <c r="I45" s="6" t="s">
        <v>41</v>
      </c>
      <c r="J45" s="6"/>
      <c r="K45" s="6"/>
    </row>
    <row r="46" spans="2:11" ht="12.75">
      <c r="B46" s="8">
        <v>0</v>
      </c>
      <c r="C46" s="8">
        <v>0</v>
      </c>
      <c r="D46" s="8">
        <v>0</v>
      </c>
      <c r="E46" s="10" t="e">
        <f>SUM(B46)/(C46)</f>
        <v>#DIV/0!</v>
      </c>
      <c r="F46" s="8">
        <v>0</v>
      </c>
      <c r="G46" s="16" t="e">
        <f>SUM(F46)/(C46)</f>
        <v>#DIV/0!</v>
      </c>
      <c r="H46" s="8">
        <v>0</v>
      </c>
      <c r="I46" s="1" t="s">
        <v>95</v>
      </c>
      <c r="J46" s="8"/>
      <c r="K46" s="8"/>
    </row>
    <row r="47" spans="2:11" ht="12.75">
      <c r="B47" s="8">
        <v>0</v>
      </c>
      <c r="C47" s="8">
        <v>0</v>
      </c>
      <c r="D47" s="8">
        <v>0</v>
      </c>
      <c r="E47" s="10" t="e">
        <f>SUM(B47)/(C47)</f>
        <v>#DIV/0!</v>
      </c>
      <c r="F47" s="8">
        <v>0</v>
      </c>
      <c r="G47" s="16" t="e">
        <f>SUM(F47)/(C47)</f>
        <v>#DIV/0!</v>
      </c>
      <c r="H47" s="8">
        <v>0</v>
      </c>
      <c r="I47" s="1" t="s">
        <v>95</v>
      </c>
      <c r="J47" s="8"/>
      <c r="K47" s="8"/>
    </row>
    <row r="48" spans="1:11" ht="12.75">
      <c r="A48" s="5" t="s">
        <v>8</v>
      </c>
      <c r="B48" s="6">
        <f>SUM(B46:B47)</f>
        <v>0</v>
      </c>
      <c r="C48" s="6">
        <f>SUM(C46:C47)</f>
        <v>0</v>
      </c>
      <c r="D48" s="6">
        <f>SUM(D46:D47)</f>
        <v>0</v>
      </c>
      <c r="E48" s="17" t="e">
        <f>SUM(B48)/(C48)</f>
        <v>#DIV/0!</v>
      </c>
      <c r="F48" s="6">
        <f>SUM(F46:F47)</f>
        <v>0</v>
      </c>
      <c r="G48" s="18" t="e">
        <f>SUM(F48)/(C48)</f>
        <v>#DIV/0!</v>
      </c>
      <c r="H48" s="6">
        <f>SUM(H46:H47)</f>
        <v>0</v>
      </c>
      <c r="I48" s="6" t="s">
        <v>95</v>
      </c>
      <c r="J48" s="6"/>
      <c r="K48" s="6"/>
    </row>
    <row r="49" spans="1:11" ht="12.75">
      <c r="A49" s="5" t="s">
        <v>127</v>
      </c>
      <c r="B49" s="6">
        <f>C23</f>
        <v>0</v>
      </c>
      <c r="C49" s="6">
        <f>C24</f>
        <v>0</v>
      </c>
      <c r="D49" s="6">
        <f>C25</f>
        <v>0</v>
      </c>
      <c r="E49" s="17" t="e">
        <f>SUM(B49)/(C49)</f>
        <v>#DIV/0!</v>
      </c>
      <c r="F49" s="6">
        <f>C21</f>
        <v>0</v>
      </c>
      <c r="G49" s="18" t="e">
        <f>SUM(F49)/(C49)</f>
        <v>#DIV/0!</v>
      </c>
      <c r="H49" s="6">
        <v>0</v>
      </c>
      <c r="I49" s="6" t="s">
        <v>95</v>
      </c>
      <c r="J49" s="6"/>
      <c r="K49" s="6"/>
    </row>
    <row r="50" spans="1:11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5" t="s">
        <v>48</v>
      </c>
      <c r="B51" s="6" t="s">
        <v>49</v>
      </c>
      <c r="C51" s="6" t="s">
        <v>40</v>
      </c>
      <c r="D51" s="6" t="s">
        <v>9</v>
      </c>
      <c r="E51" s="6" t="s">
        <v>41</v>
      </c>
      <c r="F51" s="6" t="s">
        <v>42</v>
      </c>
      <c r="G51" s="6"/>
      <c r="H51" s="6"/>
      <c r="I51" s="6"/>
      <c r="J51" s="6"/>
      <c r="K51" s="6"/>
    </row>
    <row r="52" spans="2:11" ht="12.75">
      <c r="B52" s="8">
        <v>0</v>
      </c>
      <c r="C52" s="8">
        <v>0</v>
      </c>
      <c r="D52" s="9" t="e">
        <f aca="true" t="shared" si="1" ref="D52:D58">SUM(C52)/(B52)</f>
        <v>#DIV/0!</v>
      </c>
      <c r="E52" s="1" t="s">
        <v>95</v>
      </c>
      <c r="F52" s="8">
        <v>0</v>
      </c>
      <c r="G52" s="8"/>
      <c r="H52" s="8"/>
      <c r="I52" s="8"/>
      <c r="J52" s="8"/>
      <c r="K52" s="8"/>
    </row>
    <row r="53" spans="2:11" ht="12.75">
      <c r="B53" s="8">
        <v>0</v>
      </c>
      <c r="C53" s="8">
        <v>0</v>
      </c>
      <c r="D53" s="9" t="e">
        <f t="shared" si="1"/>
        <v>#DIV/0!</v>
      </c>
      <c r="E53" s="1" t="s">
        <v>95</v>
      </c>
      <c r="F53" s="8">
        <v>0</v>
      </c>
      <c r="G53" s="8"/>
      <c r="H53" s="8"/>
      <c r="I53" s="8"/>
      <c r="J53" s="8"/>
      <c r="K53" s="8"/>
    </row>
    <row r="54" spans="2:11" ht="12.75">
      <c r="B54" s="8">
        <v>0</v>
      </c>
      <c r="C54" s="8">
        <v>0</v>
      </c>
      <c r="D54" s="9" t="e">
        <f t="shared" si="1"/>
        <v>#DIV/0!</v>
      </c>
      <c r="E54" s="1" t="s">
        <v>95</v>
      </c>
      <c r="F54" s="8">
        <v>0</v>
      </c>
      <c r="G54" s="8"/>
      <c r="H54" s="8"/>
      <c r="I54" s="8"/>
      <c r="J54" s="8"/>
      <c r="K54" s="8"/>
    </row>
    <row r="55" spans="2:11" ht="12.75">
      <c r="B55" s="8">
        <v>0</v>
      </c>
      <c r="C55" s="8">
        <v>0</v>
      </c>
      <c r="D55" s="9" t="e">
        <f>SUM(C55)/(B55)</f>
        <v>#DIV/0!</v>
      </c>
      <c r="E55" s="1" t="s">
        <v>95</v>
      </c>
      <c r="F55" s="8">
        <v>0</v>
      </c>
      <c r="G55" s="8"/>
      <c r="H55" s="8"/>
      <c r="I55" s="8"/>
      <c r="J55" s="8"/>
      <c r="K55" s="8"/>
    </row>
    <row r="56" spans="2:11" ht="12.75">
      <c r="B56" s="8">
        <v>0</v>
      </c>
      <c r="C56" s="8">
        <v>0</v>
      </c>
      <c r="D56" s="9" t="e">
        <f>SUM(C56)/(B56)</f>
        <v>#DIV/0!</v>
      </c>
      <c r="E56" s="1" t="s">
        <v>95</v>
      </c>
      <c r="F56" s="8">
        <v>0</v>
      </c>
      <c r="G56" s="8"/>
      <c r="H56" s="8"/>
      <c r="I56" s="8"/>
      <c r="J56" s="8"/>
      <c r="K56" s="8"/>
    </row>
    <row r="57" spans="1:11" ht="12.75">
      <c r="A57" s="5" t="s">
        <v>8</v>
      </c>
      <c r="B57" s="6">
        <f>SUM(B52:B56)</f>
        <v>0</v>
      </c>
      <c r="C57" s="6">
        <f>SUM(C52:C56)</f>
        <v>0</v>
      </c>
      <c r="D57" s="15" t="e">
        <f t="shared" si="1"/>
        <v>#DIV/0!</v>
      </c>
      <c r="E57" s="6" t="s">
        <v>95</v>
      </c>
      <c r="F57" s="6">
        <f>SUM(F52:F56)</f>
        <v>0</v>
      </c>
      <c r="G57" s="6"/>
      <c r="H57" s="6"/>
      <c r="I57" s="6"/>
      <c r="J57" s="6"/>
      <c r="K57" s="14"/>
    </row>
    <row r="58" spans="1:11" ht="12.75">
      <c r="A58" s="5" t="s">
        <v>127</v>
      </c>
      <c r="B58" s="6">
        <f>C23</f>
        <v>0</v>
      </c>
      <c r="C58" s="6">
        <f>C21</f>
        <v>0</v>
      </c>
      <c r="D58" s="15" t="e">
        <f t="shared" si="1"/>
        <v>#DIV/0!</v>
      </c>
      <c r="E58" s="6" t="s">
        <v>95</v>
      </c>
      <c r="F58" s="6">
        <v>0</v>
      </c>
      <c r="G58" s="6"/>
      <c r="H58" s="6"/>
      <c r="I58" s="6"/>
      <c r="J58" s="6"/>
      <c r="K58" s="14"/>
    </row>
    <row r="59" spans="1:11" ht="12.75">
      <c r="A59" s="5"/>
      <c r="B59" s="6"/>
      <c r="C59" s="6"/>
      <c r="D59" s="15"/>
      <c r="E59" s="6"/>
      <c r="F59" s="6"/>
      <c r="G59" s="6"/>
      <c r="H59" s="6"/>
      <c r="I59" s="6"/>
      <c r="J59" s="6"/>
      <c r="K59" s="14"/>
    </row>
    <row r="60" spans="1:11" ht="12.75">
      <c r="A60" s="5"/>
      <c r="B60" s="6" t="s">
        <v>42</v>
      </c>
      <c r="C60" s="6" t="s">
        <v>42</v>
      </c>
      <c r="D60" s="6" t="s">
        <v>42</v>
      </c>
      <c r="E60" s="6"/>
      <c r="F60" s="6"/>
      <c r="G60" s="6"/>
      <c r="H60" s="6"/>
      <c r="I60" s="6"/>
      <c r="J60" s="6"/>
      <c r="K60" s="14"/>
    </row>
    <row r="61" spans="1:11" ht="12.75">
      <c r="A61" s="5" t="s">
        <v>50</v>
      </c>
      <c r="B61" s="6" t="s">
        <v>51</v>
      </c>
      <c r="C61" s="6" t="s">
        <v>49</v>
      </c>
      <c r="D61" s="6" t="s">
        <v>97</v>
      </c>
      <c r="E61" s="6" t="s">
        <v>53</v>
      </c>
      <c r="F61" s="6" t="s">
        <v>54</v>
      </c>
      <c r="G61" s="6" t="s">
        <v>55</v>
      </c>
      <c r="H61" s="6" t="s">
        <v>56</v>
      </c>
      <c r="I61" s="6" t="s">
        <v>57</v>
      </c>
      <c r="J61" s="6"/>
      <c r="K61" s="14"/>
    </row>
    <row r="62" spans="2:11" ht="12.75"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f aca="true" t="shared" si="2" ref="I62:I67">SUM(B62*6)+(C62*6)+(D62*6)+(E62)+(F62*2)+(G62*3)+(H62*2)</f>
        <v>0</v>
      </c>
      <c r="J62" s="8"/>
      <c r="K62" s="8"/>
    </row>
    <row r="63" spans="2:11" ht="12.75"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f t="shared" si="2"/>
        <v>0</v>
      </c>
      <c r="J63" s="8"/>
      <c r="K63" s="8"/>
    </row>
    <row r="64" spans="2:11" ht="12.75"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f t="shared" si="2"/>
        <v>0</v>
      </c>
      <c r="J64" s="8"/>
      <c r="K64" s="8"/>
    </row>
    <row r="65" spans="2:11" ht="12.75"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f t="shared" si="2"/>
        <v>0</v>
      </c>
      <c r="J65" s="8"/>
      <c r="K65" s="8"/>
    </row>
    <row r="66" spans="1:11" ht="12.75">
      <c r="A66" s="5" t="s">
        <v>8</v>
      </c>
      <c r="B66" s="6">
        <f aca="true" t="shared" si="3" ref="B66:H66">SUM(B62:B65)</f>
        <v>0</v>
      </c>
      <c r="C66" s="6">
        <f t="shared" si="3"/>
        <v>0</v>
      </c>
      <c r="D66" s="6">
        <f t="shared" si="3"/>
        <v>0</v>
      </c>
      <c r="E66" s="6">
        <f t="shared" si="3"/>
        <v>0</v>
      </c>
      <c r="F66" s="6">
        <f t="shared" si="3"/>
        <v>0</v>
      </c>
      <c r="G66" s="6">
        <f t="shared" si="3"/>
        <v>0</v>
      </c>
      <c r="H66" s="6">
        <f t="shared" si="3"/>
        <v>0</v>
      </c>
      <c r="I66" s="6">
        <f t="shared" si="2"/>
        <v>0</v>
      </c>
      <c r="J66" s="6"/>
      <c r="K66" s="14"/>
    </row>
    <row r="67" spans="1:11" ht="12.75">
      <c r="A67" s="5" t="s">
        <v>127</v>
      </c>
      <c r="B67" s="6">
        <f>F43</f>
        <v>0</v>
      </c>
      <c r="C67" s="6">
        <f>H49</f>
        <v>0</v>
      </c>
      <c r="D67" s="6">
        <f>SUM(F79)+(F86)+(F93)</f>
        <v>0</v>
      </c>
      <c r="E67" s="6">
        <f>B72</f>
        <v>0</v>
      </c>
      <c r="F67" s="6">
        <v>0</v>
      </c>
      <c r="G67" s="6">
        <f>E72</f>
        <v>0</v>
      </c>
      <c r="H67" s="6">
        <v>0</v>
      </c>
      <c r="I67" s="6">
        <f t="shared" si="2"/>
        <v>0</v>
      </c>
      <c r="J67" s="6"/>
      <c r="K67" s="14"/>
    </row>
    <row r="68" spans="1:11" ht="12.75">
      <c r="A68" s="5"/>
      <c r="B68" s="6"/>
      <c r="C68" s="6"/>
      <c r="D68" s="6"/>
      <c r="E68" s="6"/>
      <c r="F68" s="6"/>
      <c r="G68" s="6"/>
      <c r="H68" s="6"/>
      <c r="I68" s="6"/>
      <c r="J68" s="6"/>
      <c r="K68" s="14"/>
    </row>
    <row r="69" spans="1:11" ht="12.75">
      <c r="A69" s="5" t="s">
        <v>58</v>
      </c>
      <c r="B69" s="6" t="s">
        <v>59</v>
      </c>
      <c r="C69" s="6" t="s">
        <v>60</v>
      </c>
      <c r="D69" s="6" t="s">
        <v>46</v>
      </c>
      <c r="E69" s="6" t="s">
        <v>87</v>
      </c>
      <c r="F69" s="6" t="s">
        <v>61</v>
      </c>
      <c r="G69" s="6" t="s">
        <v>46</v>
      </c>
      <c r="H69" s="6" t="s">
        <v>41</v>
      </c>
      <c r="I69" s="6" t="s">
        <v>57</v>
      </c>
      <c r="J69" s="19" t="s">
        <v>74</v>
      </c>
      <c r="K69" s="14"/>
    </row>
    <row r="70" spans="2:11" ht="12.75">
      <c r="B70" s="8">
        <v>0</v>
      </c>
      <c r="C70" s="8">
        <v>0</v>
      </c>
      <c r="D70" s="10" t="e">
        <f>SUM(B70/C70)</f>
        <v>#DIV/0!</v>
      </c>
      <c r="E70" s="20">
        <v>0</v>
      </c>
      <c r="F70" s="20">
        <v>0</v>
      </c>
      <c r="G70" s="17">
        <v>0</v>
      </c>
      <c r="H70" s="1" t="s">
        <v>95</v>
      </c>
      <c r="I70" s="8">
        <f>SUM(B70)+(E70*3)</f>
        <v>0</v>
      </c>
      <c r="J70" s="22"/>
      <c r="K70" s="8"/>
    </row>
    <row r="71" spans="1:11" ht="12.75">
      <c r="A71" s="5" t="s">
        <v>8</v>
      </c>
      <c r="B71" s="6">
        <f>SUM(B70:B70)</f>
        <v>0</v>
      </c>
      <c r="C71" s="6">
        <f>SUM(C70:C70)</f>
        <v>0</v>
      </c>
      <c r="D71" s="17" t="e">
        <f>SUM(B71/C71)</f>
        <v>#DIV/0!</v>
      </c>
      <c r="E71" s="6">
        <f>SUM(E70:E70)</f>
        <v>0</v>
      </c>
      <c r="F71" s="6">
        <f>SUM(F70:F70)</f>
        <v>0</v>
      </c>
      <c r="G71" s="17">
        <v>0</v>
      </c>
      <c r="H71" s="6" t="s">
        <v>95</v>
      </c>
      <c r="I71" s="6">
        <f>SUM(B71)+(E71*3)</f>
        <v>0</v>
      </c>
      <c r="J71" s="19"/>
      <c r="K71" s="6"/>
    </row>
    <row r="72" spans="1:11" ht="12.75">
      <c r="A72" s="5"/>
      <c r="B72" s="6">
        <v>0</v>
      </c>
      <c r="C72" s="6">
        <v>0</v>
      </c>
      <c r="D72" s="17" t="e">
        <f>SUM(B72/C72)</f>
        <v>#DIV/0!</v>
      </c>
      <c r="E72" s="23">
        <v>0</v>
      </c>
      <c r="F72" s="23">
        <v>0</v>
      </c>
      <c r="G72" s="17">
        <v>0</v>
      </c>
      <c r="H72" s="6" t="s">
        <v>95</v>
      </c>
      <c r="I72" s="6">
        <f>SUM(B72)+(E72*3)</f>
        <v>0</v>
      </c>
      <c r="J72" s="19"/>
      <c r="K72" s="6"/>
    </row>
    <row r="73" spans="1:11" ht="12.7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5" t="s">
        <v>75</v>
      </c>
      <c r="B74" s="6" t="s">
        <v>76</v>
      </c>
      <c r="C74" s="6" t="s">
        <v>40</v>
      </c>
      <c r="D74" s="6" t="s">
        <v>9</v>
      </c>
      <c r="E74" s="6" t="s">
        <v>41</v>
      </c>
      <c r="F74" s="6" t="s">
        <v>42</v>
      </c>
      <c r="G74" s="6"/>
      <c r="H74" s="6"/>
      <c r="I74" s="6"/>
      <c r="J74" s="6"/>
      <c r="K74" s="6"/>
    </row>
    <row r="75" spans="2:11" ht="12.75">
      <c r="B75" s="8">
        <v>0</v>
      </c>
      <c r="C75" s="8">
        <v>0</v>
      </c>
      <c r="D75" s="9" t="e">
        <f>SUM(C75)/(B75)</f>
        <v>#DIV/0!</v>
      </c>
      <c r="E75" s="1" t="s">
        <v>95</v>
      </c>
      <c r="F75" s="8">
        <v>0</v>
      </c>
      <c r="G75" s="8"/>
      <c r="H75" s="8"/>
      <c r="I75" s="8"/>
      <c r="J75" s="8"/>
      <c r="K75" s="8"/>
    </row>
    <row r="76" spans="2:11" ht="12.75">
      <c r="B76" s="8">
        <v>0</v>
      </c>
      <c r="C76" s="8">
        <v>0</v>
      </c>
      <c r="D76" s="9" t="e">
        <f>SUM(C76)/(B76)</f>
        <v>#DIV/0!</v>
      </c>
      <c r="E76" s="1" t="s">
        <v>95</v>
      </c>
      <c r="F76" s="8">
        <v>0</v>
      </c>
      <c r="G76" s="8"/>
      <c r="H76" s="8"/>
      <c r="I76" s="8"/>
      <c r="J76" s="8"/>
      <c r="K76" s="8"/>
    </row>
    <row r="77" spans="2:11" ht="12.75">
      <c r="B77" s="8">
        <v>0</v>
      </c>
      <c r="C77" s="8">
        <v>0</v>
      </c>
      <c r="D77" s="9" t="e">
        <f>SUM(C77)/(B77)</f>
        <v>#DIV/0!</v>
      </c>
      <c r="E77" s="1" t="s">
        <v>95</v>
      </c>
      <c r="F77" s="8">
        <v>0</v>
      </c>
      <c r="G77" s="8"/>
      <c r="H77" s="8"/>
      <c r="I77" s="8"/>
      <c r="J77" s="8"/>
      <c r="K77" s="8"/>
    </row>
    <row r="78" spans="1:11" ht="12.75">
      <c r="A78" s="5" t="s">
        <v>8</v>
      </c>
      <c r="B78" s="6">
        <f>SUM(B75:B77)</f>
        <v>0</v>
      </c>
      <c r="C78" s="6">
        <f>SUM(C75:C77)</f>
        <v>0</v>
      </c>
      <c r="D78" s="15" t="e">
        <f>SUM(C78)/(B78)</f>
        <v>#DIV/0!</v>
      </c>
      <c r="E78" s="6" t="s">
        <v>95</v>
      </c>
      <c r="F78" s="6">
        <f>SUM(F75:F77)</f>
        <v>0</v>
      </c>
      <c r="G78" s="6"/>
      <c r="H78" s="6"/>
      <c r="I78" s="6"/>
      <c r="J78" s="6"/>
      <c r="K78" s="14"/>
    </row>
    <row r="79" spans="1:11" ht="12.75">
      <c r="A79" s="5" t="s">
        <v>127</v>
      </c>
      <c r="B79" s="6">
        <v>0</v>
      </c>
      <c r="C79" s="6">
        <v>0</v>
      </c>
      <c r="D79" s="15" t="e">
        <f>SUM(C79)/(B79)</f>
        <v>#DIV/0!</v>
      </c>
      <c r="E79" s="6" t="s">
        <v>95</v>
      </c>
      <c r="F79" s="6">
        <v>0</v>
      </c>
      <c r="G79" s="6"/>
      <c r="H79" s="6"/>
      <c r="I79" s="6"/>
      <c r="J79" s="6"/>
      <c r="K79" s="14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64</v>
      </c>
      <c r="B81" s="6" t="s">
        <v>77</v>
      </c>
      <c r="C81" s="6" t="s">
        <v>40</v>
      </c>
      <c r="D81" s="6" t="s">
        <v>9</v>
      </c>
      <c r="E81" s="6" t="s">
        <v>41</v>
      </c>
      <c r="F81" s="6" t="s">
        <v>42</v>
      </c>
      <c r="G81" s="12"/>
      <c r="H81" s="12"/>
      <c r="I81" s="12"/>
      <c r="J81" s="12"/>
      <c r="K81" s="14"/>
    </row>
    <row r="82" spans="2:11" ht="12.75">
      <c r="B82" s="8">
        <v>0</v>
      </c>
      <c r="C82" s="8">
        <v>0</v>
      </c>
      <c r="D82" s="9" t="e">
        <f>SUM(C82)/(B82)</f>
        <v>#DIV/0!</v>
      </c>
      <c r="E82" s="1" t="s">
        <v>95</v>
      </c>
      <c r="F82" s="8">
        <v>0</v>
      </c>
      <c r="G82" s="12"/>
      <c r="H82" s="12"/>
      <c r="I82" s="12"/>
      <c r="J82" s="12"/>
      <c r="K82" s="14"/>
    </row>
    <row r="83" spans="2:11" ht="12.75">
      <c r="B83" s="8">
        <v>0</v>
      </c>
      <c r="C83" s="8">
        <v>0</v>
      </c>
      <c r="D83" s="9" t="e">
        <f>SUM(C83)/(B83)</f>
        <v>#DIV/0!</v>
      </c>
      <c r="E83" s="1" t="s">
        <v>95</v>
      </c>
      <c r="F83" s="8">
        <v>0</v>
      </c>
      <c r="G83" s="12"/>
      <c r="H83" s="12"/>
      <c r="I83" s="12"/>
      <c r="J83" s="12"/>
      <c r="K83" s="14"/>
    </row>
    <row r="84" spans="2:11" ht="12.75">
      <c r="B84" s="8">
        <v>0</v>
      </c>
      <c r="C84" s="8">
        <v>0</v>
      </c>
      <c r="D84" s="9" t="e">
        <f>SUM(C84)/(B84)</f>
        <v>#DIV/0!</v>
      </c>
      <c r="E84" s="1" t="s">
        <v>95</v>
      </c>
      <c r="F84" s="8">
        <v>0</v>
      </c>
      <c r="G84" s="12"/>
      <c r="H84" s="12"/>
      <c r="I84" s="12"/>
      <c r="J84" s="12"/>
      <c r="K84" s="14"/>
    </row>
    <row r="85" spans="1:11" ht="12.75">
      <c r="A85" s="5" t="s">
        <v>8</v>
      </c>
      <c r="B85" s="6">
        <f>SUM(B82:B84)</f>
        <v>0</v>
      </c>
      <c r="C85" s="6">
        <f>SUM(C82:C84)</f>
        <v>0</v>
      </c>
      <c r="D85" s="15" t="e">
        <f>SUM(C85)/(B85)</f>
        <v>#DIV/0!</v>
      </c>
      <c r="E85" s="6" t="s">
        <v>95</v>
      </c>
      <c r="F85" s="6">
        <f>SUM(F82:F84)</f>
        <v>0</v>
      </c>
      <c r="G85" s="5"/>
      <c r="H85" s="5"/>
      <c r="I85" s="5"/>
      <c r="J85" s="5"/>
      <c r="K85" s="6"/>
    </row>
    <row r="86" spans="1:11" ht="12.75">
      <c r="A86" s="5" t="s">
        <v>127</v>
      </c>
      <c r="B86" s="6">
        <v>0</v>
      </c>
      <c r="C86" s="6">
        <v>0</v>
      </c>
      <c r="D86" s="15" t="e">
        <f>SUM(C86)/(B86)</f>
        <v>#DIV/0!</v>
      </c>
      <c r="E86" s="6" t="s">
        <v>95</v>
      </c>
      <c r="F86" s="6">
        <v>0</v>
      </c>
      <c r="G86" s="5"/>
      <c r="H86" s="5"/>
      <c r="I86" s="5"/>
      <c r="J86" s="5"/>
      <c r="K86" s="6"/>
    </row>
    <row r="87" spans="1:11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4"/>
    </row>
    <row r="88" spans="1:11" ht="12.75">
      <c r="A88" s="5" t="s">
        <v>65</v>
      </c>
      <c r="B88" s="6" t="s">
        <v>78</v>
      </c>
      <c r="C88" s="6" t="s">
        <v>40</v>
      </c>
      <c r="D88" s="6" t="s">
        <v>9</v>
      </c>
      <c r="E88" s="6" t="s">
        <v>41</v>
      </c>
      <c r="F88" s="6" t="s">
        <v>42</v>
      </c>
      <c r="G88" s="12"/>
      <c r="H88" s="12"/>
      <c r="I88" s="12"/>
      <c r="J88" s="12"/>
      <c r="K88" s="14"/>
    </row>
    <row r="89" spans="2:11" ht="12.75">
      <c r="B89" s="8">
        <v>0</v>
      </c>
      <c r="C89" s="8">
        <v>0</v>
      </c>
      <c r="D89" s="9" t="e">
        <f>SUM(C89)/(B89)</f>
        <v>#DIV/0!</v>
      </c>
      <c r="E89" s="1" t="s">
        <v>95</v>
      </c>
      <c r="F89" s="8">
        <v>0</v>
      </c>
      <c r="G89" s="12"/>
      <c r="H89" s="12"/>
      <c r="I89" s="12"/>
      <c r="J89" s="12"/>
      <c r="K89" s="14"/>
    </row>
    <row r="90" spans="2:11" ht="12.75">
      <c r="B90" s="8">
        <v>0</v>
      </c>
      <c r="C90" s="8">
        <v>0</v>
      </c>
      <c r="D90" s="9" t="e">
        <f>SUM(C90)/(B90)</f>
        <v>#DIV/0!</v>
      </c>
      <c r="E90" s="1" t="s">
        <v>95</v>
      </c>
      <c r="F90" s="8">
        <v>0</v>
      </c>
      <c r="G90" s="12"/>
      <c r="H90" s="12"/>
      <c r="I90" s="12"/>
      <c r="J90" s="12"/>
      <c r="K90" s="14"/>
    </row>
    <row r="91" spans="2:11" ht="12.75">
      <c r="B91" s="8">
        <v>0</v>
      </c>
      <c r="C91" s="8">
        <v>0</v>
      </c>
      <c r="D91" s="9" t="e">
        <f>SUM(C91)/(B91)</f>
        <v>#DIV/0!</v>
      </c>
      <c r="E91" s="1" t="s">
        <v>95</v>
      </c>
      <c r="F91" s="8">
        <v>0</v>
      </c>
      <c r="G91" s="12"/>
      <c r="H91" s="12"/>
      <c r="I91" s="12"/>
      <c r="J91" s="12"/>
      <c r="K91" s="14"/>
    </row>
    <row r="92" spans="1:11" ht="12.75">
      <c r="A92" s="5" t="s">
        <v>8</v>
      </c>
      <c r="B92" s="6">
        <f>SUM(B89:B91)</f>
        <v>0</v>
      </c>
      <c r="C92" s="6">
        <f>SUM(C89:C91)</f>
        <v>0</v>
      </c>
      <c r="D92" s="15" t="e">
        <f>SUM(C92)/(B92)</f>
        <v>#DIV/0!</v>
      </c>
      <c r="E92" s="6" t="s">
        <v>95</v>
      </c>
      <c r="F92" s="6">
        <f>SUM(F89:F91)</f>
        <v>0</v>
      </c>
      <c r="G92" s="12"/>
      <c r="H92" s="12"/>
      <c r="I92" s="12"/>
      <c r="J92" s="12"/>
      <c r="K92" s="14"/>
    </row>
    <row r="93" spans="1:11" ht="12.75">
      <c r="A93" s="5" t="s">
        <v>127</v>
      </c>
      <c r="B93" s="6">
        <v>0</v>
      </c>
      <c r="C93" s="6">
        <v>0</v>
      </c>
      <c r="D93" s="15" t="e">
        <f>SUM(C93)/(B93)</f>
        <v>#DIV/0!</v>
      </c>
      <c r="E93" s="6" t="s">
        <v>95</v>
      </c>
      <c r="F93" s="6">
        <v>0</v>
      </c>
      <c r="G93" s="7"/>
      <c r="H93" s="7"/>
      <c r="I93" s="7"/>
      <c r="J93" s="7"/>
      <c r="K93" s="8"/>
    </row>
    <row r="94" spans="1:11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4"/>
    </row>
    <row r="95" spans="1:11" ht="12.75">
      <c r="A95" s="5" t="s">
        <v>66</v>
      </c>
      <c r="B95" s="6" t="s">
        <v>79</v>
      </c>
      <c r="C95" s="6" t="s">
        <v>40</v>
      </c>
      <c r="D95" s="6" t="s">
        <v>9</v>
      </c>
      <c r="E95" s="6" t="s">
        <v>41</v>
      </c>
      <c r="F95" s="6"/>
      <c r="G95" s="12"/>
      <c r="H95" s="12"/>
      <c r="I95" s="12"/>
      <c r="J95" s="12"/>
      <c r="K95" s="14"/>
    </row>
    <row r="96" spans="2:11" ht="12.75">
      <c r="B96" s="8">
        <v>0</v>
      </c>
      <c r="C96" s="8">
        <v>0</v>
      </c>
      <c r="D96" s="9" t="e">
        <f>SUM(C96)/(B96)</f>
        <v>#DIV/0!</v>
      </c>
      <c r="E96" s="1" t="s">
        <v>95</v>
      </c>
      <c r="F96" s="8"/>
      <c r="G96" s="7"/>
      <c r="H96" s="7"/>
      <c r="I96" s="7"/>
      <c r="J96" s="7"/>
      <c r="K96" s="8"/>
    </row>
    <row r="97" spans="2:11" ht="12.75">
      <c r="B97" s="8">
        <v>0</v>
      </c>
      <c r="C97" s="8">
        <v>0</v>
      </c>
      <c r="D97" s="9" t="e">
        <f>SUM(C97)/(B97)</f>
        <v>#DIV/0!</v>
      </c>
      <c r="E97" s="1" t="s">
        <v>95</v>
      </c>
      <c r="F97" s="8"/>
      <c r="G97" s="7"/>
      <c r="H97" s="7"/>
      <c r="I97" s="7"/>
      <c r="J97" s="7"/>
      <c r="K97" s="8"/>
    </row>
    <row r="98" spans="1:11" ht="12.75">
      <c r="A98" s="5" t="s">
        <v>8</v>
      </c>
      <c r="B98" s="6">
        <f>SUM(B96:B97)</f>
        <v>0</v>
      </c>
      <c r="C98" s="6">
        <f>SUM(C96:C97)</f>
        <v>0</v>
      </c>
      <c r="D98" s="15" t="e">
        <f>SUM(C98)/(B98)</f>
        <v>#DIV/0!</v>
      </c>
      <c r="E98" s="6" t="s">
        <v>95</v>
      </c>
      <c r="F98" s="6"/>
      <c r="G98" s="5"/>
      <c r="H98" s="5"/>
      <c r="I98" s="5"/>
      <c r="J98" s="5"/>
      <c r="K98" s="6"/>
    </row>
    <row r="99" spans="1:11" ht="12.75">
      <c r="A99" s="5" t="s">
        <v>127</v>
      </c>
      <c r="B99" s="6">
        <f>C26</f>
        <v>0</v>
      </c>
      <c r="C99" s="6">
        <f>C27</f>
        <v>0</v>
      </c>
      <c r="D99" s="15" t="e">
        <f>SUM(C99)/(B99)</f>
        <v>#DIV/0!</v>
      </c>
      <c r="E99" s="6" t="s">
        <v>95</v>
      </c>
      <c r="F99" s="6"/>
      <c r="G99" s="5"/>
      <c r="H99" s="5"/>
      <c r="I99" s="5"/>
      <c r="J99" s="5"/>
      <c r="K99" s="6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6"/>
    </row>
    <row r="101" spans="1:11" ht="12.75">
      <c r="A101" s="5" t="s">
        <v>82</v>
      </c>
      <c r="B101" s="5"/>
      <c r="C101" s="5"/>
      <c r="D101" s="5"/>
      <c r="E101" s="5"/>
      <c r="F101" s="5"/>
      <c r="G101" s="5"/>
      <c r="H101" s="5"/>
      <c r="I101" s="5"/>
      <c r="J101" s="5"/>
      <c r="K101" s="6"/>
    </row>
    <row r="102" spans="1:1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8"/>
    </row>
    <row r="103" spans="1:1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8"/>
    </row>
    <row r="104" spans="1:1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8"/>
    </row>
    <row r="105" spans="1:1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8"/>
    </row>
    <row r="106" spans="1:1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8"/>
    </row>
    <row r="107" spans="1:1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8"/>
    </row>
    <row r="108" spans="1:1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8"/>
    </row>
    <row r="109" spans="1:1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8"/>
    </row>
    <row r="110" spans="1:1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8"/>
    </row>
    <row r="111" spans="1:1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8"/>
    </row>
    <row r="112" spans="1:1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8"/>
    </row>
    <row r="113" spans="1:11" ht="12.75">
      <c r="A113" s="28" t="s">
        <v>67</v>
      </c>
      <c r="B113" s="29" t="s">
        <v>68</v>
      </c>
      <c r="C113" s="29" t="s">
        <v>91</v>
      </c>
      <c r="D113" s="29" t="s">
        <v>69</v>
      </c>
      <c r="E113" s="29" t="s">
        <v>71</v>
      </c>
      <c r="F113" s="29" t="s">
        <v>70</v>
      </c>
      <c r="G113" s="29" t="s">
        <v>99</v>
      </c>
      <c r="H113" s="29" t="s">
        <v>72</v>
      </c>
      <c r="I113" s="29" t="s">
        <v>73</v>
      </c>
      <c r="J113" s="29" t="s">
        <v>83</v>
      </c>
      <c r="K113" s="44"/>
    </row>
    <row r="114" spans="1:11" ht="12.75">
      <c r="A114" s="50"/>
      <c r="B114" s="8">
        <v>0</v>
      </c>
      <c r="C114" s="8">
        <v>0</v>
      </c>
      <c r="D114" s="8">
        <f aca="true" t="shared" si="4" ref="D114:D138">SUM(B114:C114)</f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1"/>
    </row>
    <row r="115" spans="1:11" ht="12.75">
      <c r="A115" s="50"/>
      <c r="B115" s="8">
        <v>0</v>
      </c>
      <c r="C115" s="8">
        <v>0</v>
      </c>
      <c r="D115" s="8">
        <f t="shared" si="4"/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1"/>
    </row>
    <row r="116" spans="1:11" ht="12.75">
      <c r="A116" s="50"/>
      <c r="B116" s="8">
        <v>0</v>
      </c>
      <c r="C116" s="8">
        <v>0</v>
      </c>
      <c r="D116" s="8">
        <f t="shared" si="4"/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1"/>
    </row>
    <row r="117" spans="1:11" ht="12.75">
      <c r="A117" s="50"/>
      <c r="B117" s="8">
        <v>0</v>
      </c>
      <c r="C117" s="8">
        <v>0</v>
      </c>
      <c r="D117" s="8">
        <f t="shared" si="4"/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1"/>
    </row>
    <row r="118" spans="1:11" ht="12.75">
      <c r="A118" s="50"/>
      <c r="B118" s="8">
        <v>0</v>
      </c>
      <c r="C118" s="8">
        <v>0</v>
      </c>
      <c r="D118" s="8">
        <f t="shared" si="4"/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1"/>
    </row>
    <row r="119" spans="1:11" ht="12.75">
      <c r="A119" s="50"/>
      <c r="B119" s="8">
        <v>0</v>
      </c>
      <c r="C119" s="8">
        <v>0</v>
      </c>
      <c r="D119" s="8">
        <f t="shared" si="4"/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1"/>
    </row>
    <row r="120" spans="1:11" ht="12.75">
      <c r="A120" s="50"/>
      <c r="B120" s="8">
        <v>0</v>
      </c>
      <c r="C120" s="8">
        <v>0</v>
      </c>
      <c r="D120" s="8">
        <f t="shared" si="4"/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1"/>
    </row>
    <row r="121" spans="1:11" ht="12.75">
      <c r="A121" s="50"/>
      <c r="B121" s="8">
        <v>0</v>
      </c>
      <c r="C121" s="8">
        <v>0</v>
      </c>
      <c r="D121" s="8">
        <f t="shared" si="4"/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1"/>
    </row>
    <row r="122" spans="1:11" ht="12.75">
      <c r="A122" s="50"/>
      <c r="B122" s="8">
        <v>0</v>
      </c>
      <c r="C122" s="8">
        <v>0</v>
      </c>
      <c r="D122" s="8">
        <f t="shared" si="4"/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1"/>
    </row>
    <row r="123" spans="1:11" ht="12.75">
      <c r="A123" s="50"/>
      <c r="B123" s="8">
        <v>0</v>
      </c>
      <c r="C123" s="8">
        <v>0</v>
      </c>
      <c r="D123" s="8">
        <f t="shared" si="4"/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1"/>
    </row>
    <row r="124" spans="1:11" ht="12.75">
      <c r="A124" s="50"/>
      <c r="B124" s="8">
        <v>0</v>
      </c>
      <c r="C124" s="8">
        <v>0</v>
      </c>
      <c r="D124" s="8">
        <f t="shared" si="4"/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1"/>
    </row>
    <row r="125" spans="1:11" ht="12.75">
      <c r="A125" s="50"/>
      <c r="B125" s="8">
        <v>0</v>
      </c>
      <c r="C125" s="8">
        <v>0</v>
      </c>
      <c r="D125" s="8">
        <f t="shared" si="4"/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1"/>
    </row>
    <row r="126" spans="1:11" ht="12.75">
      <c r="A126" s="50"/>
      <c r="B126" s="8">
        <v>0</v>
      </c>
      <c r="C126" s="8">
        <v>0</v>
      </c>
      <c r="D126" s="8">
        <f t="shared" si="4"/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1"/>
    </row>
    <row r="127" spans="1:11" ht="12.75">
      <c r="A127" s="50"/>
      <c r="B127" s="8">
        <v>0</v>
      </c>
      <c r="C127" s="8">
        <v>0</v>
      </c>
      <c r="D127" s="8">
        <f t="shared" si="4"/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1"/>
    </row>
    <row r="128" spans="1:11" ht="12.75">
      <c r="A128" s="50"/>
      <c r="B128" s="8">
        <v>0</v>
      </c>
      <c r="C128" s="8">
        <v>0</v>
      </c>
      <c r="D128" s="8">
        <f t="shared" si="4"/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1"/>
    </row>
    <row r="129" spans="1:11" ht="12.75">
      <c r="A129" s="50"/>
      <c r="B129" s="8">
        <v>0</v>
      </c>
      <c r="C129" s="8">
        <v>0</v>
      </c>
      <c r="D129" s="8">
        <f t="shared" si="4"/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1"/>
    </row>
    <row r="130" spans="1:11" ht="12.75">
      <c r="A130" s="50"/>
      <c r="B130" s="8">
        <v>0</v>
      </c>
      <c r="C130" s="8">
        <v>0</v>
      </c>
      <c r="D130" s="8">
        <f t="shared" si="4"/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1"/>
    </row>
    <row r="131" spans="1:11" ht="12.75">
      <c r="A131" s="50"/>
      <c r="B131" s="8">
        <v>0</v>
      </c>
      <c r="C131" s="8">
        <v>0</v>
      </c>
      <c r="D131" s="8">
        <f t="shared" si="4"/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1"/>
    </row>
    <row r="132" spans="1:11" ht="12.75">
      <c r="A132" s="50"/>
      <c r="B132" s="8">
        <v>0</v>
      </c>
      <c r="C132" s="8">
        <v>0</v>
      </c>
      <c r="D132" s="8">
        <f t="shared" si="4"/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1"/>
    </row>
    <row r="133" spans="1:11" ht="12.75">
      <c r="A133" s="50"/>
      <c r="B133" s="8">
        <v>0</v>
      </c>
      <c r="C133" s="8">
        <v>0</v>
      </c>
      <c r="D133" s="8">
        <f t="shared" si="4"/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1"/>
    </row>
    <row r="134" spans="1:11" ht="12.75">
      <c r="A134" s="50"/>
      <c r="B134" s="8">
        <v>0</v>
      </c>
      <c r="C134" s="8">
        <v>0</v>
      </c>
      <c r="D134" s="8">
        <f t="shared" si="4"/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1"/>
    </row>
    <row r="135" spans="1:11" ht="12.75">
      <c r="A135" s="50"/>
      <c r="B135" s="8">
        <v>0</v>
      </c>
      <c r="C135" s="8">
        <v>0</v>
      </c>
      <c r="D135" s="8">
        <f t="shared" si="4"/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1"/>
    </row>
    <row r="136" spans="1:11" ht="12.75">
      <c r="A136" s="50"/>
      <c r="B136" s="8">
        <v>0</v>
      </c>
      <c r="C136" s="8">
        <v>0</v>
      </c>
      <c r="D136" s="8">
        <f t="shared" si="4"/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1"/>
    </row>
    <row r="137" spans="1:11" ht="12.75">
      <c r="A137" s="50"/>
      <c r="B137" s="8">
        <v>0</v>
      </c>
      <c r="C137" s="8">
        <v>0</v>
      </c>
      <c r="D137" s="8">
        <f t="shared" si="4"/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1"/>
    </row>
    <row r="138" spans="1:11" ht="12.75">
      <c r="A138" s="50"/>
      <c r="B138" s="8">
        <v>0</v>
      </c>
      <c r="C138" s="8">
        <v>0</v>
      </c>
      <c r="D138" s="8">
        <f t="shared" si="4"/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1"/>
    </row>
    <row r="139" spans="1:11" ht="12.75">
      <c r="A139" s="28" t="s">
        <v>8</v>
      </c>
      <c r="B139" s="29">
        <f aca="true" t="shared" si="5" ref="B139:J139">SUM(B114:B138)</f>
        <v>0</v>
      </c>
      <c r="C139" s="29">
        <f t="shared" si="5"/>
        <v>0</v>
      </c>
      <c r="D139" s="29">
        <f t="shared" si="5"/>
        <v>0</v>
      </c>
      <c r="E139" s="29">
        <f t="shared" si="5"/>
        <v>0</v>
      </c>
      <c r="F139" s="29">
        <f t="shared" si="5"/>
        <v>0</v>
      </c>
      <c r="G139" s="29">
        <f t="shared" si="5"/>
        <v>0</v>
      </c>
      <c r="H139" s="29">
        <f t="shared" si="5"/>
        <v>0</v>
      </c>
      <c r="I139" s="29">
        <f t="shared" si="5"/>
        <v>0</v>
      </c>
      <c r="J139" s="29">
        <f t="shared" si="5"/>
        <v>0</v>
      </c>
      <c r="K139" s="44"/>
    </row>
  </sheetData>
  <sheetProtection/>
  <printOptions/>
  <pageMargins left="0.3" right="0.3" top="0.25" bottom="0.25" header="0.5" footer="0.5"/>
  <pageSetup horizontalDpi="600" verticalDpi="600" orientation="portrait"/>
  <rowBreaks count="1" manualBreakCount="1">
    <brk id="11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39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191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0</v>
      </c>
      <c r="D4" s="1">
        <v>0</v>
      </c>
      <c r="E4" s="1">
        <v>0</v>
      </c>
      <c r="F4" s="1"/>
      <c r="G4" s="1"/>
      <c r="H4" s="1">
        <f>SUM(B4:G4)</f>
        <v>0</v>
      </c>
      <c r="I4" s="24"/>
      <c r="J4" s="1"/>
    </row>
    <row r="5" spans="1:10" ht="12.75">
      <c r="A5" t="s">
        <v>106</v>
      </c>
      <c r="B5" s="1">
        <v>0</v>
      </c>
      <c r="C5" s="1">
        <v>0</v>
      </c>
      <c r="D5" s="1">
        <v>0</v>
      </c>
      <c r="E5" s="1">
        <v>0</v>
      </c>
      <c r="F5" s="1"/>
      <c r="G5" s="1"/>
      <c r="H5" s="1">
        <f>SUM(B5:G5)</f>
        <v>0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80</v>
      </c>
      <c r="B7" s="6" t="s">
        <v>81</v>
      </c>
      <c r="C7" s="6" t="s">
        <v>107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0</v>
      </c>
      <c r="C8" s="8">
        <f>SUM(C9:C11)</f>
        <v>0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0</v>
      </c>
      <c r="C9" s="8">
        <v>0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0</v>
      </c>
      <c r="C10" s="8">
        <v>0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0</v>
      </c>
      <c r="C12" s="8">
        <v>0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0</v>
      </c>
      <c r="C13" s="8">
        <v>0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 t="e">
        <f>SUM(B13/B12)</f>
        <v>#DIV/0!</v>
      </c>
      <c r="C14" s="10" t="e">
        <f>SUM(C13/C12)</f>
        <v>#DIV/0!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0</v>
      </c>
      <c r="C15" s="8">
        <v>0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0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 t="e">
        <f>SUM(B16)/(B15)</f>
        <v>#DIV/0!</v>
      </c>
      <c r="C17" s="10" t="e">
        <f>SUM(C16)/(C15)</f>
        <v>#DIV/0!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0</v>
      </c>
      <c r="C18" s="8">
        <f>SUM(C19)+(C24)</f>
        <v>0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0</v>
      </c>
      <c r="C19" s="8">
        <v>0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0</v>
      </c>
      <c r="C20" s="8">
        <v>0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0</v>
      </c>
      <c r="C21" s="8">
        <v>0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0</v>
      </c>
      <c r="C22" s="8">
        <f>SUM(C20)+(C21)</f>
        <v>0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0</v>
      </c>
      <c r="C23" s="8">
        <v>0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0</v>
      </c>
      <c r="C24" s="8">
        <v>0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0</v>
      </c>
      <c r="C26" s="8">
        <v>0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0</v>
      </c>
      <c r="C27" s="8">
        <v>0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 t="e">
        <f>SUM(B27/B26)</f>
        <v>#DIV/0!</v>
      </c>
      <c r="C28" s="9" t="e">
        <f>SUM(C27/C26)</f>
        <v>#DIV/0!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0</v>
      </c>
      <c r="C29" s="8">
        <v>0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0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0</v>
      </c>
      <c r="C31" s="8">
        <v>0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0</v>
      </c>
      <c r="C32" s="8">
        <v>0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8" t="s">
        <v>93</v>
      </c>
      <c r="C33" s="48" t="s">
        <v>93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/>
      <c r="B36" s="8">
        <v>0</v>
      </c>
      <c r="C36" s="8">
        <v>0</v>
      </c>
      <c r="D36" s="9" t="e">
        <f aca="true" t="shared" si="0" ref="D36:D43">SUM(C36)/(B36)</f>
        <v>#DIV/0!</v>
      </c>
      <c r="E36" s="1" t="s">
        <v>95</v>
      </c>
      <c r="F36" s="8">
        <v>0</v>
      </c>
      <c r="G36" s="8"/>
      <c r="H36" s="8"/>
      <c r="I36" s="8"/>
      <c r="J36" s="8"/>
      <c r="K36" s="8"/>
    </row>
    <row r="37" spans="2:11" ht="12.75">
      <c r="B37" s="8">
        <v>0</v>
      </c>
      <c r="C37" s="8">
        <v>0</v>
      </c>
      <c r="D37" s="9" t="e">
        <f t="shared" si="0"/>
        <v>#DIV/0!</v>
      </c>
      <c r="E37" s="1" t="s">
        <v>95</v>
      </c>
      <c r="F37" s="8">
        <v>0</v>
      </c>
      <c r="G37" s="8"/>
      <c r="H37" s="8"/>
      <c r="I37" s="8"/>
      <c r="J37" s="8"/>
      <c r="K37" s="8"/>
    </row>
    <row r="38" spans="2:11" ht="12.75">
      <c r="B38" s="8">
        <v>0</v>
      </c>
      <c r="C38" s="8">
        <v>0</v>
      </c>
      <c r="D38" s="9" t="e">
        <f t="shared" si="0"/>
        <v>#DIV/0!</v>
      </c>
      <c r="E38" s="1" t="s">
        <v>95</v>
      </c>
      <c r="F38" s="8">
        <v>0</v>
      </c>
      <c r="G38" s="8"/>
      <c r="H38" s="8"/>
      <c r="I38" s="8"/>
      <c r="J38" s="8"/>
      <c r="K38" s="8"/>
    </row>
    <row r="39" spans="2:11" ht="12.75">
      <c r="B39" s="8">
        <v>0</v>
      </c>
      <c r="C39" s="8">
        <v>0</v>
      </c>
      <c r="D39" s="9" t="e">
        <f t="shared" si="0"/>
        <v>#DIV/0!</v>
      </c>
      <c r="E39" s="1" t="s">
        <v>95</v>
      </c>
      <c r="F39" s="8">
        <v>0</v>
      </c>
      <c r="G39" s="8"/>
      <c r="H39" s="8"/>
      <c r="I39" s="8"/>
      <c r="J39" s="8"/>
      <c r="K39" s="8"/>
    </row>
    <row r="40" spans="2:11" ht="12.75">
      <c r="B40" s="8">
        <v>0</v>
      </c>
      <c r="C40" s="8">
        <v>0</v>
      </c>
      <c r="D40" s="9" t="e">
        <f t="shared" si="0"/>
        <v>#DIV/0!</v>
      </c>
      <c r="E40" s="1" t="s">
        <v>95</v>
      </c>
      <c r="F40" s="8">
        <v>0</v>
      </c>
      <c r="G40" s="8"/>
      <c r="H40" s="8"/>
      <c r="I40" s="8"/>
      <c r="J40" s="8"/>
      <c r="K40" s="8"/>
    </row>
    <row r="41" spans="2:11" ht="12.75">
      <c r="B41" s="8">
        <v>0</v>
      </c>
      <c r="C41" s="8">
        <v>0</v>
      </c>
      <c r="D41" s="9" t="e">
        <f t="shared" si="0"/>
        <v>#DIV/0!</v>
      </c>
      <c r="E41" s="1" t="s">
        <v>95</v>
      </c>
      <c r="F41" s="8">
        <v>0</v>
      </c>
      <c r="G41" s="8"/>
      <c r="H41" s="8"/>
      <c r="I41" s="8"/>
      <c r="J41" s="8"/>
      <c r="K41" s="8"/>
    </row>
    <row r="42" spans="1:11" ht="12.75">
      <c r="A42" s="5" t="s">
        <v>8</v>
      </c>
      <c r="B42" s="6">
        <f>SUM(B36:B41)</f>
        <v>0</v>
      </c>
      <c r="C42" s="6">
        <f>SUM(C36:C41)</f>
        <v>0</v>
      </c>
      <c r="D42" s="15" t="e">
        <f t="shared" si="0"/>
        <v>#DIV/0!</v>
      </c>
      <c r="E42" s="6" t="s">
        <v>95</v>
      </c>
      <c r="F42" s="6">
        <f>SUM(F36:F41)</f>
        <v>0</v>
      </c>
      <c r="G42" s="6"/>
      <c r="H42" s="6"/>
      <c r="I42" s="6"/>
      <c r="J42" s="6"/>
      <c r="K42" s="6"/>
    </row>
    <row r="43" spans="1:11" ht="12.75">
      <c r="A43" s="5" t="s">
        <v>106</v>
      </c>
      <c r="B43" s="6">
        <f>C19</f>
        <v>0</v>
      </c>
      <c r="C43" s="6">
        <f>C20</f>
        <v>0</v>
      </c>
      <c r="D43" s="15" t="e">
        <f t="shared" si="0"/>
        <v>#DIV/0!</v>
      </c>
      <c r="E43" s="6" t="s">
        <v>95</v>
      </c>
      <c r="F43" s="6">
        <v>0</v>
      </c>
      <c r="G43" s="6"/>
      <c r="H43" s="6"/>
      <c r="I43" s="6"/>
      <c r="J43" s="6"/>
      <c r="K43" s="6"/>
    </row>
    <row r="44" spans="1:11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5" t="s">
        <v>43</v>
      </c>
      <c r="B45" s="6" t="s">
        <v>44</v>
      </c>
      <c r="C45" s="6" t="s">
        <v>39</v>
      </c>
      <c r="D45" s="6" t="s">
        <v>45</v>
      </c>
      <c r="E45" s="6" t="s">
        <v>46</v>
      </c>
      <c r="F45" s="6" t="s">
        <v>40</v>
      </c>
      <c r="G45" s="6" t="s">
        <v>47</v>
      </c>
      <c r="H45" s="6" t="s">
        <v>42</v>
      </c>
      <c r="I45" s="6" t="s">
        <v>41</v>
      </c>
      <c r="J45" s="6"/>
      <c r="K45" s="6"/>
    </row>
    <row r="46" spans="2:11" ht="12.75">
      <c r="B46" s="8">
        <v>0</v>
      </c>
      <c r="C46" s="8">
        <v>0</v>
      </c>
      <c r="D46" s="8">
        <v>0</v>
      </c>
      <c r="E46" s="10" t="e">
        <f>SUM(B46)/(C46)</f>
        <v>#DIV/0!</v>
      </c>
      <c r="F46" s="8">
        <v>0</v>
      </c>
      <c r="G46" s="16" t="e">
        <f>SUM(F46)/(C46)</f>
        <v>#DIV/0!</v>
      </c>
      <c r="H46" s="8">
        <v>0</v>
      </c>
      <c r="I46" s="1" t="s">
        <v>95</v>
      </c>
      <c r="J46" s="8"/>
      <c r="K46" s="8"/>
    </row>
    <row r="47" spans="2:11" ht="12.75">
      <c r="B47" s="8">
        <v>0</v>
      </c>
      <c r="C47" s="8">
        <v>0</v>
      </c>
      <c r="D47" s="8">
        <v>0</v>
      </c>
      <c r="E47" s="10" t="e">
        <f>SUM(B47)/(C47)</f>
        <v>#DIV/0!</v>
      </c>
      <c r="F47" s="8">
        <v>0</v>
      </c>
      <c r="G47" s="16" t="e">
        <f>SUM(F47)/(C47)</f>
        <v>#DIV/0!</v>
      </c>
      <c r="H47" s="8">
        <v>0</v>
      </c>
      <c r="I47" s="1" t="s">
        <v>95</v>
      </c>
      <c r="J47" s="8"/>
      <c r="K47" s="8"/>
    </row>
    <row r="48" spans="1:11" ht="12.75">
      <c r="A48" s="5" t="s">
        <v>8</v>
      </c>
      <c r="B48" s="6">
        <f>SUM(B46:B47)</f>
        <v>0</v>
      </c>
      <c r="C48" s="6">
        <f>SUM(C46:C47)</f>
        <v>0</v>
      </c>
      <c r="D48" s="6">
        <f>SUM(D46:D47)</f>
        <v>0</v>
      </c>
      <c r="E48" s="17" t="e">
        <f>SUM(B48)/(C48)</f>
        <v>#DIV/0!</v>
      </c>
      <c r="F48" s="6">
        <f>SUM(F46:F47)</f>
        <v>0</v>
      </c>
      <c r="G48" s="18" t="e">
        <f>SUM(F48)/(C48)</f>
        <v>#DIV/0!</v>
      </c>
      <c r="H48" s="6">
        <f>SUM(H46:H47)</f>
        <v>0</v>
      </c>
      <c r="I48" s="6" t="s">
        <v>95</v>
      </c>
      <c r="J48" s="6"/>
      <c r="K48" s="6"/>
    </row>
    <row r="49" spans="1:11" ht="12.75">
      <c r="A49" s="5" t="s">
        <v>106</v>
      </c>
      <c r="B49" s="6">
        <f>C23</f>
        <v>0</v>
      </c>
      <c r="C49" s="6">
        <f>C24</f>
        <v>0</v>
      </c>
      <c r="D49" s="6">
        <f>C25</f>
        <v>0</v>
      </c>
      <c r="E49" s="17" t="e">
        <f>SUM(B49)/(C49)</f>
        <v>#DIV/0!</v>
      </c>
      <c r="F49" s="6">
        <f>C21</f>
        <v>0</v>
      </c>
      <c r="G49" s="18" t="e">
        <f>SUM(F49)/(C49)</f>
        <v>#DIV/0!</v>
      </c>
      <c r="H49" s="6">
        <v>0</v>
      </c>
      <c r="I49" s="6" t="s">
        <v>95</v>
      </c>
      <c r="J49" s="6"/>
      <c r="K49" s="6"/>
    </row>
    <row r="50" spans="1:11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5" t="s">
        <v>48</v>
      </c>
      <c r="B51" s="6" t="s">
        <v>49</v>
      </c>
      <c r="C51" s="6" t="s">
        <v>40</v>
      </c>
      <c r="D51" s="6" t="s">
        <v>9</v>
      </c>
      <c r="E51" s="6" t="s">
        <v>41</v>
      </c>
      <c r="F51" s="6" t="s">
        <v>42</v>
      </c>
      <c r="G51" s="6"/>
      <c r="H51" s="6"/>
      <c r="I51" s="6"/>
      <c r="J51" s="6"/>
      <c r="K51" s="6"/>
    </row>
    <row r="52" spans="2:11" ht="12.75">
      <c r="B52" s="8">
        <v>0</v>
      </c>
      <c r="C52" s="8">
        <v>0</v>
      </c>
      <c r="D52" s="9" t="e">
        <f aca="true" t="shared" si="1" ref="D52:D58">SUM(C52)/(B52)</f>
        <v>#DIV/0!</v>
      </c>
      <c r="E52" s="1" t="s">
        <v>95</v>
      </c>
      <c r="F52" s="8">
        <v>0</v>
      </c>
      <c r="G52" s="8"/>
      <c r="H52" s="8"/>
      <c r="I52" s="8"/>
      <c r="J52" s="8"/>
      <c r="K52" s="8"/>
    </row>
    <row r="53" spans="2:11" ht="12.75">
      <c r="B53" s="8">
        <v>0</v>
      </c>
      <c r="C53" s="8">
        <v>0</v>
      </c>
      <c r="D53" s="9" t="e">
        <f t="shared" si="1"/>
        <v>#DIV/0!</v>
      </c>
      <c r="E53" s="1" t="s">
        <v>95</v>
      </c>
      <c r="F53" s="8">
        <v>0</v>
      </c>
      <c r="G53" s="8"/>
      <c r="H53" s="8"/>
      <c r="I53" s="8"/>
      <c r="J53" s="8"/>
      <c r="K53" s="8"/>
    </row>
    <row r="54" spans="2:11" ht="12.75">
      <c r="B54" s="8">
        <v>0</v>
      </c>
      <c r="C54" s="8">
        <v>0</v>
      </c>
      <c r="D54" s="9" t="e">
        <f t="shared" si="1"/>
        <v>#DIV/0!</v>
      </c>
      <c r="E54" s="1" t="s">
        <v>95</v>
      </c>
      <c r="F54" s="8">
        <v>0</v>
      </c>
      <c r="G54" s="8"/>
      <c r="H54" s="8"/>
      <c r="I54" s="8"/>
      <c r="J54" s="8"/>
      <c r="K54" s="8"/>
    </row>
    <row r="55" spans="2:11" ht="12.75">
      <c r="B55" s="8">
        <v>0</v>
      </c>
      <c r="C55" s="8">
        <v>0</v>
      </c>
      <c r="D55" s="9" t="e">
        <f>SUM(C55)/(B55)</f>
        <v>#DIV/0!</v>
      </c>
      <c r="E55" s="1" t="s">
        <v>95</v>
      </c>
      <c r="F55" s="8">
        <v>0</v>
      </c>
      <c r="G55" s="8"/>
      <c r="H55" s="8"/>
      <c r="I55" s="8"/>
      <c r="J55" s="8"/>
      <c r="K55" s="8"/>
    </row>
    <row r="56" spans="2:11" ht="12.75">
      <c r="B56" s="8">
        <v>0</v>
      </c>
      <c r="C56" s="8">
        <v>0</v>
      </c>
      <c r="D56" s="9" t="e">
        <f>SUM(C56)/(B56)</f>
        <v>#DIV/0!</v>
      </c>
      <c r="E56" s="1" t="s">
        <v>95</v>
      </c>
      <c r="F56" s="8">
        <v>0</v>
      </c>
      <c r="G56" s="8"/>
      <c r="H56" s="8"/>
      <c r="I56" s="8"/>
      <c r="J56" s="8"/>
      <c r="K56" s="8"/>
    </row>
    <row r="57" spans="1:11" ht="12.75">
      <c r="A57" s="5" t="s">
        <v>8</v>
      </c>
      <c r="B57" s="6">
        <f>SUM(B52:B56)</f>
        <v>0</v>
      </c>
      <c r="C57" s="6">
        <f>SUM(C52:C56)</f>
        <v>0</v>
      </c>
      <c r="D57" s="15" t="e">
        <f t="shared" si="1"/>
        <v>#DIV/0!</v>
      </c>
      <c r="E57" s="6" t="s">
        <v>95</v>
      </c>
      <c r="F57" s="6">
        <f>SUM(F52:F56)</f>
        <v>0</v>
      </c>
      <c r="G57" s="6"/>
      <c r="H57" s="6"/>
      <c r="I57" s="6"/>
      <c r="J57" s="6"/>
      <c r="K57" s="14"/>
    </row>
    <row r="58" spans="1:11" ht="12.75">
      <c r="A58" s="5" t="s">
        <v>106</v>
      </c>
      <c r="B58" s="6">
        <f>C23</f>
        <v>0</v>
      </c>
      <c r="C58" s="6">
        <f>C21</f>
        <v>0</v>
      </c>
      <c r="D58" s="15" t="e">
        <f t="shared" si="1"/>
        <v>#DIV/0!</v>
      </c>
      <c r="E58" s="6" t="s">
        <v>95</v>
      </c>
      <c r="F58" s="6">
        <v>0</v>
      </c>
      <c r="G58" s="6"/>
      <c r="H58" s="6"/>
      <c r="I58" s="6"/>
      <c r="J58" s="6"/>
      <c r="K58" s="14"/>
    </row>
    <row r="59" spans="1:11" ht="12.75">
      <c r="A59" s="5"/>
      <c r="B59" s="6"/>
      <c r="C59" s="6"/>
      <c r="D59" s="15"/>
      <c r="E59" s="6"/>
      <c r="F59" s="6"/>
      <c r="G59" s="6"/>
      <c r="H59" s="6"/>
      <c r="I59" s="6"/>
      <c r="J59" s="6"/>
      <c r="K59" s="14"/>
    </row>
    <row r="60" spans="1:11" ht="12.75">
      <c r="A60" s="5"/>
      <c r="B60" s="6" t="s">
        <v>42</v>
      </c>
      <c r="C60" s="6" t="s">
        <v>42</v>
      </c>
      <c r="D60" s="6" t="s">
        <v>42</v>
      </c>
      <c r="E60" s="6"/>
      <c r="F60" s="6"/>
      <c r="G60" s="6"/>
      <c r="H60" s="6"/>
      <c r="I60" s="6"/>
      <c r="J60" s="6"/>
      <c r="K60" s="14"/>
    </row>
    <row r="61" spans="1:11" ht="12.75">
      <c r="A61" s="5" t="s">
        <v>50</v>
      </c>
      <c r="B61" s="6" t="s">
        <v>51</v>
      </c>
      <c r="C61" s="6" t="s">
        <v>49</v>
      </c>
      <c r="D61" s="6" t="s">
        <v>97</v>
      </c>
      <c r="E61" s="6" t="s">
        <v>53</v>
      </c>
      <c r="F61" s="6" t="s">
        <v>54</v>
      </c>
      <c r="G61" s="6" t="s">
        <v>55</v>
      </c>
      <c r="H61" s="6" t="s">
        <v>56</v>
      </c>
      <c r="I61" s="6" t="s">
        <v>57</v>
      </c>
      <c r="J61" s="6"/>
      <c r="K61" s="14"/>
    </row>
    <row r="62" spans="2:11" ht="12.75"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f aca="true" t="shared" si="2" ref="I62:I67">SUM(B62*6)+(C62*6)+(D62*6)+(E62)+(F62*2)+(G62*3)+(H62*2)</f>
        <v>0</v>
      </c>
      <c r="J62" s="8"/>
      <c r="K62" s="8"/>
    </row>
    <row r="63" spans="2:11" ht="12.75"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f t="shared" si="2"/>
        <v>0</v>
      </c>
      <c r="J63" s="8"/>
      <c r="K63" s="8"/>
    </row>
    <row r="64" spans="2:11" ht="12.75"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f t="shared" si="2"/>
        <v>0</v>
      </c>
      <c r="J64" s="8"/>
      <c r="K64" s="8"/>
    </row>
    <row r="65" spans="2:11" ht="12.75"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f t="shared" si="2"/>
        <v>0</v>
      </c>
      <c r="J65" s="8"/>
      <c r="K65" s="8"/>
    </row>
    <row r="66" spans="1:11" ht="12.75">
      <c r="A66" s="5" t="s">
        <v>8</v>
      </c>
      <c r="B66" s="6">
        <f aca="true" t="shared" si="3" ref="B66:H66">SUM(B62:B65)</f>
        <v>0</v>
      </c>
      <c r="C66" s="6">
        <f t="shared" si="3"/>
        <v>0</v>
      </c>
      <c r="D66" s="6">
        <f t="shared" si="3"/>
        <v>0</v>
      </c>
      <c r="E66" s="6">
        <f t="shared" si="3"/>
        <v>0</v>
      </c>
      <c r="F66" s="6">
        <f t="shared" si="3"/>
        <v>0</v>
      </c>
      <c r="G66" s="6">
        <f t="shared" si="3"/>
        <v>0</v>
      </c>
      <c r="H66" s="6">
        <f t="shared" si="3"/>
        <v>0</v>
      </c>
      <c r="I66" s="6">
        <f t="shared" si="2"/>
        <v>0</v>
      </c>
      <c r="J66" s="6"/>
      <c r="K66" s="14"/>
    </row>
    <row r="67" spans="1:11" ht="12.75">
      <c r="A67" s="5" t="s">
        <v>106</v>
      </c>
      <c r="B67" s="6">
        <f>F43</f>
        <v>0</v>
      </c>
      <c r="C67" s="6">
        <f>H49</f>
        <v>0</v>
      </c>
      <c r="D67" s="6">
        <f>SUM(F79)+(F86)+(F93)</f>
        <v>0</v>
      </c>
      <c r="E67" s="6">
        <f>B72</f>
        <v>0</v>
      </c>
      <c r="F67" s="6">
        <v>0</v>
      </c>
      <c r="G67" s="6">
        <f>E72</f>
        <v>0</v>
      </c>
      <c r="H67" s="6">
        <v>0</v>
      </c>
      <c r="I67" s="6">
        <f t="shared" si="2"/>
        <v>0</v>
      </c>
      <c r="J67" s="6"/>
      <c r="K67" s="14"/>
    </row>
    <row r="68" spans="1:11" ht="12.75">
      <c r="A68" s="5"/>
      <c r="B68" s="6"/>
      <c r="C68" s="6"/>
      <c r="D68" s="6"/>
      <c r="E68" s="6"/>
      <c r="F68" s="6"/>
      <c r="G68" s="6"/>
      <c r="H68" s="6"/>
      <c r="I68" s="6"/>
      <c r="J68" s="6"/>
      <c r="K68" s="14"/>
    </row>
    <row r="69" spans="1:11" ht="12.75">
      <c r="A69" s="5" t="s">
        <v>58</v>
      </c>
      <c r="B69" s="6" t="s">
        <v>59</v>
      </c>
      <c r="C69" s="6" t="s">
        <v>60</v>
      </c>
      <c r="D69" s="6" t="s">
        <v>46</v>
      </c>
      <c r="E69" s="6" t="s">
        <v>87</v>
      </c>
      <c r="F69" s="6" t="s">
        <v>61</v>
      </c>
      <c r="G69" s="6" t="s">
        <v>46</v>
      </c>
      <c r="H69" s="6" t="s">
        <v>41</v>
      </c>
      <c r="I69" s="6" t="s">
        <v>57</v>
      </c>
      <c r="J69" s="19" t="s">
        <v>74</v>
      </c>
      <c r="K69" s="14"/>
    </row>
    <row r="70" spans="2:11" ht="12.75">
      <c r="B70" s="8">
        <v>0</v>
      </c>
      <c r="C70" s="8">
        <v>0</v>
      </c>
      <c r="D70" s="10" t="e">
        <f>SUM(B70/C70)</f>
        <v>#DIV/0!</v>
      </c>
      <c r="E70" s="20">
        <v>0</v>
      </c>
      <c r="F70" s="20">
        <v>0</v>
      </c>
      <c r="G70" s="17">
        <v>0</v>
      </c>
      <c r="H70" s="1" t="s">
        <v>95</v>
      </c>
      <c r="I70" s="8">
        <f>SUM(B70)+(E70*3)</f>
        <v>0</v>
      </c>
      <c r="J70" s="22"/>
      <c r="K70" s="8"/>
    </row>
    <row r="71" spans="1:11" ht="12.75">
      <c r="A71" s="5" t="s">
        <v>8</v>
      </c>
      <c r="B71" s="6">
        <f>SUM(B70:B70)</f>
        <v>0</v>
      </c>
      <c r="C71" s="6">
        <f>SUM(C70:C70)</f>
        <v>0</v>
      </c>
      <c r="D71" s="17" t="e">
        <f>SUM(B71/C71)</f>
        <v>#DIV/0!</v>
      </c>
      <c r="E71" s="6">
        <f>SUM(E70:E70)</f>
        <v>0</v>
      </c>
      <c r="F71" s="6">
        <f>SUM(F70:F70)</f>
        <v>0</v>
      </c>
      <c r="G71" s="17">
        <v>0</v>
      </c>
      <c r="H71" s="6" t="s">
        <v>95</v>
      </c>
      <c r="I71" s="6">
        <f>SUM(B71)+(E71*3)</f>
        <v>0</v>
      </c>
      <c r="J71" s="19"/>
      <c r="K71" s="6"/>
    </row>
    <row r="72" spans="1:11" ht="12.75">
      <c r="A72" s="5" t="s">
        <v>106</v>
      </c>
      <c r="B72" s="6">
        <v>0</v>
      </c>
      <c r="C72" s="6">
        <v>0</v>
      </c>
      <c r="D72" s="17" t="e">
        <f>SUM(B72/C72)</f>
        <v>#DIV/0!</v>
      </c>
      <c r="E72" s="23">
        <v>0</v>
      </c>
      <c r="F72" s="23">
        <v>0</v>
      </c>
      <c r="G72" s="17">
        <v>0</v>
      </c>
      <c r="H72" s="6" t="s">
        <v>95</v>
      </c>
      <c r="I72" s="6">
        <f>SUM(B72)+(E72*3)</f>
        <v>0</v>
      </c>
      <c r="J72" s="19"/>
      <c r="K72" s="6"/>
    </row>
    <row r="73" spans="1:11" ht="12.7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5" t="s">
        <v>75</v>
      </c>
      <c r="B74" s="6" t="s">
        <v>76</v>
      </c>
      <c r="C74" s="6" t="s">
        <v>40</v>
      </c>
      <c r="D74" s="6" t="s">
        <v>9</v>
      </c>
      <c r="E74" s="6" t="s">
        <v>41</v>
      </c>
      <c r="F74" s="6" t="s">
        <v>42</v>
      </c>
      <c r="G74" s="6"/>
      <c r="H74" s="6"/>
      <c r="I74" s="6"/>
      <c r="J74" s="6"/>
      <c r="K74" s="6"/>
    </row>
    <row r="75" spans="2:11" ht="12.75">
      <c r="B75" s="8">
        <v>0</v>
      </c>
      <c r="C75" s="8">
        <v>0</v>
      </c>
      <c r="D75" s="9" t="e">
        <f>SUM(C75)/(B75)</f>
        <v>#DIV/0!</v>
      </c>
      <c r="E75" s="1" t="s">
        <v>95</v>
      </c>
      <c r="F75" s="8">
        <v>0</v>
      </c>
      <c r="G75" s="8"/>
      <c r="H75" s="8"/>
      <c r="I75" s="8"/>
      <c r="J75" s="8"/>
      <c r="K75" s="8"/>
    </row>
    <row r="76" spans="2:11" ht="12.75">
      <c r="B76" s="8">
        <v>0</v>
      </c>
      <c r="C76" s="8">
        <v>0</v>
      </c>
      <c r="D76" s="9" t="e">
        <f>SUM(C76)/(B76)</f>
        <v>#DIV/0!</v>
      </c>
      <c r="E76" s="1" t="s">
        <v>95</v>
      </c>
      <c r="F76" s="8">
        <v>0</v>
      </c>
      <c r="G76" s="8"/>
      <c r="H76" s="8"/>
      <c r="I76" s="8"/>
      <c r="J76" s="8"/>
      <c r="K76" s="8"/>
    </row>
    <row r="77" spans="2:11" ht="12.75">
      <c r="B77" s="8">
        <v>0</v>
      </c>
      <c r="C77" s="8">
        <v>0</v>
      </c>
      <c r="D77" s="9" t="e">
        <f>SUM(C77)/(B77)</f>
        <v>#DIV/0!</v>
      </c>
      <c r="E77" s="1" t="s">
        <v>95</v>
      </c>
      <c r="F77" s="8">
        <v>0</v>
      </c>
      <c r="G77" s="8"/>
      <c r="H77" s="8"/>
      <c r="I77" s="8"/>
      <c r="J77" s="8"/>
      <c r="K77" s="8"/>
    </row>
    <row r="78" spans="1:11" ht="12.75">
      <c r="A78" s="5" t="s">
        <v>8</v>
      </c>
      <c r="B78" s="6">
        <f>SUM(B75:B77)</f>
        <v>0</v>
      </c>
      <c r="C78" s="6">
        <f>SUM(C75:C77)</f>
        <v>0</v>
      </c>
      <c r="D78" s="15" t="e">
        <f>SUM(C78)/(B78)</f>
        <v>#DIV/0!</v>
      </c>
      <c r="E78" s="6" t="s">
        <v>95</v>
      </c>
      <c r="F78" s="6">
        <f>SUM(F75:F77)</f>
        <v>0</v>
      </c>
      <c r="G78" s="6"/>
      <c r="H78" s="6"/>
      <c r="I78" s="6"/>
      <c r="J78" s="6"/>
      <c r="K78" s="14"/>
    </row>
    <row r="79" spans="1:11" ht="12.75">
      <c r="A79" s="5" t="s">
        <v>106</v>
      </c>
      <c r="B79" s="6">
        <v>0</v>
      </c>
      <c r="C79" s="6">
        <v>0</v>
      </c>
      <c r="D79" s="15" t="e">
        <f>SUM(C79)/(B79)</f>
        <v>#DIV/0!</v>
      </c>
      <c r="E79" s="6" t="s">
        <v>95</v>
      </c>
      <c r="F79" s="6">
        <v>0</v>
      </c>
      <c r="G79" s="6"/>
      <c r="H79" s="6"/>
      <c r="I79" s="6"/>
      <c r="J79" s="6"/>
      <c r="K79" s="14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64</v>
      </c>
      <c r="B81" s="6" t="s">
        <v>77</v>
      </c>
      <c r="C81" s="6" t="s">
        <v>40</v>
      </c>
      <c r="D81" s="6" t="s">
        <v>9</v>
      </c>
      <c r="E81" s="6" t="s">
        <v>41</v>
      </c>
      <c r="F81" s="6" t="s">
        <v>42</v>
      </c>
      <c r="G81" s="12"/>
      <c r="H81" s="12"/>
      <c r="I81" s="12"/>
      <c r="J81" s="12"/>
      <c r="K81" s="14"/>
    </row>
    <row r="82" spans="2:11" ht="12.75">
      <c r="B82" s="8">
        <v>0</v>
      </c>
      <c r="C82" s="8">
        <v>0</v>
      </c>
      <c r="D82" s="9" t="e">
        <f>SUM(C82)/(B82)</f>
        <v>#DIV/0!</v>
      </c>
      <c r="E82" s="1" t="s">
        <v>95</v>
      </c>
      <c r="F82" s="8">
        <v>0</v>
      </c>
      <c r="G82" s="12"/>
      <c r="H82" s="12"/>
      <c r="I82" s="12"/>
      <c r="J82" s="12"/>
      <c r="K82" s="14"/>
    </row>
    <row r="83" spans="2:11" ht="12.75">
      <c r="B83" s="8">
        <v>0</v>
      </c>
      <c r="C83" s="8">
        <v>0</v>
      </c>
      <c r="D83" s="9" t="e">
        <f>SUM(C83)/(B83)</f>
        <v>#DIV/0!</v>
      </c>
      <c r="E83" s="1" t="s">
        <v>95</v>
      </c>
      <c r="F83" s="8">
        <v>0</v>
      </c>
      <c r="G83" s="12"/>
      <c r="H83" s="12"/>
      <c r="I83" s="12"/>
      <c r="J83" s="12"/>
      <c r="K83" s="14"/>
    </row>
    <row r="84" spans="2:11" ht="12.75">
      <c r="B84" s="8">
        <v>0</v>
      </c>
      <c r="C84" s="8">
        <v>0</v>
      </c>
      <c r="D84" s="9" t="e">
        <f>SUM(C84)/(B84)</f>
        <v>#DIV/0!</v>
      </c>
      <c r="E84" s="1" t="s">
        <v>95</v>
      </c>
      <c r="F84" s="8">
        <v>0</v>
      </c>
      <c r="G84" s="12"/>
      <c r="H84" s="12"/>
      <c r="I84" s="12"/>
      <c r="J84" s="12"/>
      <c r="K84" s="14"/>
    </row>
    <row r="85" spans="1:11" ht="12.75">
      <c r="A85" s="5" t="s">
        <v>8</v>
      </c>
      <c r="B85" s="6">
        <f>SUM(B82:B84)</f>
        <v>0</v>
      </c>
      <c r="C85" s="6">
        <f>SUM(C82:C84)</f>
        <v>0</v>
      </c>
      <c r="D85" s="15" t="e">
        <f>SUM(C85)/(B85)</f>
        <v>#DIV/0!</v>
      </c>
      <c r="E85" s="6" t="s">
        <v>95</v>
      </c>
      <c r="F85" s="6">
        <f>SUM(F82:F84)</f>
        <v>0</v>
      </c>
      <c r="G85" s="5"/>
      <c r="H85" s="5"/>
      <c r="I85" s="5"/>
      <c r="J85" s="5"/>
      <c r="K85" s="6"/>
    </row>
    <row r="86" spans="1:11" ht="12.75">
      <c r="A86" s="5" t="s">
        <v>106</v>
      </c>
      <c r="B86" s="6">
        <v>0</v>
      </c>
      <c r="C86" s="6">
        <v>0</v>
      </c>
      <c r="D86" s="15" t="e">
        <f>SUM(C86)/(B86)</f>
        <v>#DIV/0!</v>
      </c>
      <c r="E86" s="6" t="s">
        <v>95</v>
      </c>
      <c r="F86" s="6">
        <v>0</v>
      </c>
      <c r="G86" s="5"/>
      <c r="H86" s="5"/>
      <c r="I86" s="5"/>
      <c r="J86" s="5"/>
      <c r="K86" s="6"/>
    </row>
    <row r="87" spans="1:11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4"/>
    </row>
    <row r="88" spans="1:11" ht="12.75">
      <c r="A88" s="5" t="s">
        <v>65</v>
      </c>
      <c r="B88" s="6" t="s">
        <v>78</v>
      </c>
      <c r="C88" s="6" t="s">
        <v>40</v>
      </c>
      <c r="D88" s="6" t="s">
        <v>9</v>
      </c>
      <c r="E88" s="6" t="s">
        <v>41</v>
      </c>
      <c r="F88" s="6" t="s">
        <v>42</v>
      </c>
      <c r="G88" s="12"/>
      <c r="H88" s="12"/>
      <c r="I88" s="12"/>
      <c r="J88" s="12"/>
      <c r="K88" s="14"/>
    </row>
    <row r="89" spans="2:11" ht="12.75">
      <c r="B89" s="8">
        <v>0</v>
      </c>
      <c r="C89" s="8">
        <v>0</v>
      </c>
      <c r="D89" s="9" t="e">
        <f>SUM(C89)/(B89)</f>
        <v>#DIV/0!</v>
      </c>
      <c r="E89" s="1" t="s">
        <v>95</v>
      </c>
      <c r="F89" s="8">
        <v>0</v>
      </c>
      <c r="G89" s="12"/>
      <c r="H89" s="12"/>
      <c r="I89" s="12"/>
      <c r="J89" s="12"/>
      <c r="K89" s="14"/>
    </row>
    <row r="90" spans="2:11" ht="12.75">
      <c r="B90" s="8">
        <v>0</v>
      </c>
      <c r="C90" s="8">
        <v>0</v>
      </c>
      <c r="D90" s="9" t="e">
        <f>SUM(C90)/(B90)</f>
        <v>#DIV/0!</v>
      </c>
      <c r="E90" s="1" t="s">
        <v>95</v>
      </c>
      <c r="F90" s="8">
        <v>0</v>
      </c>
      <c r="G90" s="12"/>
      <c r="H90" s="12"/>
      <c r="I90" s="12"/>
      <c r="J90" s="12"/>
      <c r="K90" s="14"/>
    </row>
    <row r="91" spans="2:11" ht="12.75">
      <c r="B91" s="8">
        <v>0</v>
      </c>
      <c r="C91" s="8">
        <v>0</v>
      </c>
      <c r="D91" s="9" t="e">
        <f>SUM(C91)/(B91)</f>
        <v>#DIV/0!</v>
      </c>
      <c r="E91" s="1" t="s">
        <v>95</v>
      </c>
      <c r="F91" s="8">
        <v>0</v>
      </c>
      <c r="G91" s="12"/>
      <c r="H91" s="12"/>
      <c r="I91" s="12"/>
      <c r="J91" s="12"/>
      <c r="K91" s="14"/>
    </row>
    <row r="92" spans="1:11" ht="12.75">
      <c r="A92" s="5" t="s">
        <v>8</v>
      </c>
      <c r="B92" s="6">
        <f>SUM(B89:B91)</f>
        <v>0</v>
      </c>
      <c r="C92" s="6">
        <f>SUM(C89:C91)</f>
        <v>0</v>
      </c>
      <c r="D92" s="15" t="e">
        <f>SUM(C92)/(B92)</f>
        <v>#DIV/0!</v>
      </c>
      <c r="E92" s="6" t="s">
        <v>95</v>
      </c>
      <c r="F92" s="6">
        <f>SUM(F89:F91)</f>
        <v>0</v>
      </c>
      <c r="G92" s="12"/>
      <c r="H92" s="12"/>
      <c r="I92" s="12"/>
      <c r="J92" s="12"/>
      <c r="K92" s="14"/>
    </row>
    <row r="93" spans="1:11" ht="12.75">
      <c r="A93" s="5" t="s">
        <v>106</v>
      </c>
      <c r="B93" s="6">
        <v>0</v>
      </c>
      <c r="C93" s="6">
        <v>0</v>
      </c>
      <c r="D93" s="15" t="e">
        <f>SUM(C93)/(B93)</f>
        <v>#DIV/0!</v>
      </c>
      <c r="E93" s="6" t="s">
        <v>95</v>
      </c>
      <c r="F93" s="6">
        <v>0</v>
      </c>
      <c r="G93" s="7"/>
      <c r="H93" s="7"/>
      <c r="I93" s="7"/>
      <c r="J93" s="7"/>
      <c r="K93" s="8"/>
    </row>
    <row r="94" spans="1:11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4"/>
    </row>
    <row r="95" spans="1:11" ht="12.75">
      <c r="A95" s="5" t="s">
        <v>66</v>
      </c>
      <c r="B95" s="6" t="s">
        <v>79</v>
      </c>
      <c r="C95" s="6" t="s">
        <v>40</v>
      </c>
      <c r="D95" s="6" t="s">
        <v>9</v>
      </c>
      <c r="E95" s="6" t="s">
        <v>41</v>
      </c>
      <c r="F95" s="6"/>
      <c r="G95" s="12"/>
      <c r="H95" s="12"/>
      <c r="I95" s="12"/>
      <c r="J95" s="12"/>
      <c r="K95" s="14"/>
    </row>
    <row r="96" spans="2:11" ht="12.75">
      <c r="B96" s="8">
        <v>0</v>
      </c>
      <c r="C96" s="8">
        <v>0</v>
      </c>
      <c r="D96" s="9" t="e">
        <f>SUM(C96)/(B96)</f>
        <v>#DIV/0!</v>
      </c>
      <c r="E96" s="1" t="s">
        <v>95</v>
      </c>
      <c r="F96" s="8"/>
      <c r="G96" s="7"/>
      <c r="H96" s="7"/>
      <c r="I96" s="7"/>
      <c r="J96" s="7"/>
      <c r="K96" s="8"/>
    </row>
    <row r="97" spans="2:11" ht="12.75">
      <c r="B97" s="8">
        <v>0</v>
      </c>
      <c r="C97" s="8">
        <v>0</v>
      </c>
      <c r="D97" s="9" t="e">
        <f>SUM(C97)/(B97)</f>
        <v>#DIV/0!</v>
      </c>
      <c r="E97" s="1" t="s">
        <v>95</v>
      </c>
      <c r="F97" s="8"/>
      <c r="G97" s="7"/>
      <c r="H97" s="7"/>
      <c r="I97" s="7"/>
      <c r="J97" s="7"/>
      <c r="K97" s="8"/>
    </row>
    <row r="98" spans="1:11" ht="12.75">
      <c r="A98" s="5" t="s">
        <v>8</v>
      </c>
      <c r="B98" s="6">
        <f>SUM(B96:B97)</f>
        <v>0</v>
      </c>
      <c r="C98" s="6">
        <f>SUM(C96:C97)</f>
        <v>0</v>
      </c>
      <c r="D98" s="15" t="e">
        <f>SUM(C98)/(B98)</f>
        <v>#DIV/0!</v>
      </c>
      <c r="E98" s="6" t="s">
        <v>95</v>
      </c>
      <c r="F98" s="6"/>
      <c r="G98" s="5"/>
      <c r="H98" s="5"/>
      <c r="I98" s="5"/>
      <c r="J98" s="5"/>
      <c r="K98" s="6"/>
    </row>
    <row r="99" spans="1:11" ht="12.75">
      <c r="A99" s="5" t="s">
        <v>106</v>
      </c>
      <c r="B99" s="6">
        <f>C26</f>
        <v>0</v>
      </c>
      <c r="C99" s="6">
        <f>C27</f>
        <v>0</v>
      </c>
      <c r="D99" s="15" t="e">
        <f>SUM(C99)/(B99)</f>
        <v>#DIV/0!</v>
      </c>
      <c r="E99" s="6" t="s">
        <v>95</v>
      </c>
      <c r="F99" s="6"/>
      <c r="G99" s="5"/>
      <c r="H99" s="5"/>
      <c r="I99" s="5"/>
      <c r="J99" s="5"/>
      <c r="K99" s="6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6"/>
    </row>
    <row r="101" spans="1:11" ht="12.75">
      <c r="A101" s="5" t="s">
        <v>82</v>
      </c>
      <c r="B101" s="5"/>
      <c r="C101" s="5"/>
      <c r="D101" s="5"/>
      <c r="E101" s="5"/>
      <c r="F101" s="5"/>
      <c r="G101" s="5"/>
      <c r="H101" s="5"/>
      <c r="I101" s="5"/>
      <c r="J101" s="5"/>
      <c r="K101" s="6"/>
    </row>
    <row r="102" spans="1:1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8"/>
    </row>
    <row r="103" spans="1:1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8"/>
    </row>
    <row r="104" spans="1:1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8"/>
    </row>
    <row r="105" spans="1:1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8"/>
    </row>
    <row r="106" spans="1:1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8"/>
    </row>
    <row r="107" spans="1:1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8"/>
    </row>
    <row r="108" spans="1:1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8"/>
    </row>
    <row r="109" spans="1:1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8"/>
    </row>
    <row r="110" spans="1:1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8"/>
    </row>
    <row r="111" spans="1:1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8"/>
    </row>
    <row r="112" spans="1:1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8"/>
    </row>
    <row r="113" spans="1:11" ht="12.75">
      <c r="A113" s="28" t="s">
        <v>67</v>
      </c>
      <c r="B113" s="29" t="s">
        <v>68</v>
      </c>
      <c r="C113" s="29" t="s">
        <v>91</v>
      </c>
      <c r="D113" s="29" t="s">
        <v>69</v>
      </c>
      <c r="E113" s="29" t="s">
        <v>71</v>
      </c>
      <c r="F113" s="29" t="s">
        <v>70</v>
      </c>
      <c r="G113" s="29" t="s">
        <v>99</v>
      </c>
      <c r="H113" s="29" t="s">
        <v>72</v>
      </c>
      <c r="I113" s="29" t="s">
        <v>73</v>
      </c>
      <c r="J113" s="29" t="s">
        <v>83</v>
      </c>
      <c r="K113" s="44"/>
    </row>
    <row r="114" spans="1:11" ht="12.75">
      <c r="A114" s="50"/>
      <c r="B114" s="8">
        <v>0</v>
      </c>
      <c r="C114" s="8">
        <v>0</v>
      </c>
      <c r="D114" s="8">
        <f aca="true" t="shared" si="4" ref="D114:D138">SUM(B114:C114)</f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1"/>
    </row>
    <row r="115" spans="1:11" ht="12.75">
      <c r="A115" s="50"/>
      <c r="B115" s="8">
        <v>0</v>
      </c>
      <c r="C115" s="8">
        <v>0</v>
      </c>
      <c r="D115" s="8">
        <f t="shared" si="4"/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1"/>
    </row>
    <row r="116" spans="1:11" ht="12.75">
      <c r="A116" s="50"/>
      <c r="B116" s="8">
        <v>0</v>
      </c>
      <c r="C116" s="8">
        <v>0</v>
      </c>
      <c r="D116" s="8">
        <f t="shared" si="4"/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1"/>
    </row>
    <row r="117" spans="1:11" ht="12.75">
      <c r="A117" s="50"/>
      <c r="B117" s="8">
        <v>0</v>
      </c>
      <c r="C117" s="8">
        <v>0</v>
      </c>
      <c r="D117" s="8">
        <f t="shared" si="4"/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1"/>
    </row>
    <row r="118" spans="1:11" ht="12.75">
      <c r="A118" s="50"/>
      <c r="B118" s="8">
        <v>0</v>
      </c>
      <c r="C118" s="8">
        <v>0</v>
      </c>
      <c r="D118" s="8">
        <f t="shared" si="4"/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1"/>
    </row>
    <row r="119" spans="1:11" ht="12.75">
      <c r="A119" s="50"/>
      <c r="B119" s="8">
        <v>0</v>
      </c>
      <c r="C119" s="8">
        <v>0</v>
      </c>
      <c r="D119" s="8">
        <f t="shared" si="4"/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1"/>
    </row>
    <row r="120" spans="1:11" ht="12.75">
      <c r="A120" s="50"/>
      <c r="B120" s="8">
        <v>0</v>
      </c>
      <c r="C120" s="8">
        <v>0</v>
      </c>
      <c r="D120" s="8">
        <f t="shared" si="4"/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1"/>
    </row>
    <row r="121" spans="1:11" ht="12.75">
      <c r="A121" s="50"/>
      <c r="B121" s="8">
        <v>0</v>
      </c>
      <c r="C121" s="8">
        <v>0</v>
      </c>
      <c r="D121" s="8">
        <f t="shared" si="4"/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1"/>
    </row>
    <row r="122" spans="1:11" ht="12.75">
      <c r="A122" s="50"/>
      <c r="B122" s="8">
        <v>0</v>
      </c>
      <c r="C122" s="8">
        <v>0</v>
      </c>
      <c r="D122" s="8">
        <f t="shared" si="4"/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1"/>
    </row>
    <row r="123" spans="1:11" ht="12.75">
      <c r="A123" s="50"/>
      <c r="B123" s="8">
        <v>0</v>
      </c>
      <c r="C123" s="8">
        <v>0</v>
      </c>
      <c r="D123" s="8">
        <f t="shared" si="4"/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1"/>
    </row>
    <row r="124" spans="1:11" ht="12.75">
      <c r="A124" s="50"/>
      <c r="B124" s="8">
        <v>0</v>
      </c>
      <c r="C124" s="8">
        <v>0</v>
      </c>
      <c r="D124" s="8">
        <f t="shared" si="4"/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1"/>
    </row>
    <row r="125" spans="1:11" ht="12.75">
      <c r="A125" s="50"/>
      <c r="B125" s="8">
        <v>0</v>
      </c>
      <c r="C125" s="8">
        <v>0</v>
      </c>
      <c r="D125" s="8">
        <f t="shared" si="4"/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1"/>
    </row>
    <row r="126" spans="1:11" ht="12.75">
      <c r="A126" s="50"/>
      <c r="B126" s="8">
        <v>0</v>
      </c>
      <c r="C126" s="8">
        <v>0</v>
      </c>
      <c r="D126" s="8">
        <f t="shared" si="4"/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1"/>
    </row>
    <row r="127" spans="1:11" ht="12.75">
      <c r="A127" s="50"/>
      <c r="B127" s="8">
        <v>0</v>
      </c>
      <c r="C127" s="8">
        <v>0</v>
      </c>
      <c r="D127" s="8">
        <f t="shared" si="4"/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1"/>
    </row>
    <row r="128" spans="1:11" ht="12.75">
      <c r="A128" s="50"/>
      <c r="B128" s="8">
        <v>0</v>
      </c>
      <c r="C128" s="8">
        <v>0</v>
      </c>
      <c r="D128" s="8">
        <f t="shared" si="4"/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1"/>
    </row>
    <row r="129" spans="1:11" ht="12.75">
      <c r="A129" s="50"/>
      <c r="B129" s="8">
        <v>0</v>
      </c>
      <c r="C129" s="8">
        <v>0</v>
      </c>
      <c r="D129" s="8">
        <f t="shared" si="4"/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1"/>
    </row>
    <row r="130" spans="1:11" ht="12.75">
      <c r="A130" s="50"/>
      <c r="B130" s="8">
        <v>0</v>
      </c>
      <c r="C130" s="8">
        <v>0</v>
      </c>
      <c r="D130" s="8">
        <f t="shared" si="4"/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1"/>
    </row>
    <row r="131" spans="1:11" ht="12.75">
      <c r="A131" s="50"/>
      <c r="B131" s="8">
        <v>0</v>
      </c>
      <c r="C131" s="8">
        <v>0</v>
      </c>
      <c r="D131" s="8">
        <f t="shared" si="4"/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1"/>
    </row>
    <row r="132" spans="1:11" ht="12.75">
      <c r="A132" s="50"/>
      <c r="B132" s="8">
        <v>0</v>
      </c>
      <c r="C132" s="8">
        <v>0</v>
      </c>
      <c r="D132" s="8">
        <f t="shared" si="4"/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1"/>
    </row>
    <row r="133" spans="1:11" ht="12.75">
      <c r="A133" s="50"/>
      <c r="B133" s="8">
        <v>0</v>
      </c>
      <c r="C133" s="8">
        <v>0</v>
      </c>
      <c r="D133" s="8">
        <f t="shared" si="4"/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1"/>
    </row>
    <row r="134" spans="1:11" ht="12.75">
      <c r="A134" s="50"/>
      <c r="B134" s="8">
        <v>0</v>
      </c>
      <c r="C134" s="8">
        <v>0</v>
      </c>
      <c r="D134" s="8">
        <f t="shared" si="4"/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1"/>
    </row>
    <row r="135" spans="1:11" ht="12.75">
      <c r="A135" s="50"/>
      <c r="B135" s="8">
        <v>0</v>
      </c>
      <c r="C135" s="8">
        <v>0</v>
      </c>
      <c r="D135" s="8">
        <f t="shared" si="4"/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1"/>
    </row>
    <row r="136" spans="1:11" ht="12.75">
      <c r="A136" s="50"/>
      <c r="B136" s="8">
        <v>0</v>
      </c>
      <c r="C136" s="8">
        <v>0</v>
      </c>
      <c r="D136" s="8">
        <f t="shared" si="4"/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1"/>
    </row>
    <row r="137" spans="1:11" ht="12.75">
      <c r="A137" s="50"/>
      <c r="B137" s="8">
        <v>0</v>
      </c>
      <c r="C137" s="8">
        <v>0</v>
      </c>
      <c r="D137" s="8">
        <f t="shared" si="4"/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1"/>
    </row>
    <row r="138" spans="1:11" ht="12.75">
      <c r="A138" s="50"/>
      <c r="B138" s="8">
        <v>0</v>
      </c>
      <c r="C138" s="8">
        <v>0</v>
      </c>
      <c r="D138" s="8">
        <f t="shared" si="4"/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1"/>
    </row>
    <row r="139" spans="1:11" ht="12.75">
      <c r="A139" s="28" t="s">
        <v>8</v>
      </c>
      <c r="B139" s="29">
        <f aca="true" t="shared" si="5" ref="B139:J139">SUM(B114:B138)</f>
        <v>0</v>
      </c>
      <c r="C139" s="29">
        <f t="shared" si="5"/>
        <v>0</v>
      </c>
      <c r="D139" s="29">
        <f t="shared" si="5"/>
        <v>0</v>
      </c>
      <c r="E139" s="29">
        <f t="shared" si="5"/>
        <v>0</v>
      </c>
      <c r="F139" s="29">
        <f t="shared" si="5"/>
        <v>0</v>
      </c>
      <c r="G139" s="29">
        <f t="shared" si="5"/>
        <v>0</v>
      </c>
      <c r="H139" s="29">
        <f t="shared" si="5"/>
        <v>0</v>
      </c>
      <c r="I139" s="29">
        <f t="shared" si="5"/>
        <v>0</v>
      </c>
      <c r="J139" s="29">
        <f t="shared" si="5"/>
        <v>0</v>
      </c>
      <c r="K139" s="44"/>
    </row>
  </sheetData>
  <sheetProtection/>
  <printOptions/>
  <pageMargins left="0.3" right="0.3" top="0.25" bottom="0.25" header="0.5" footer="0.5"/>
  <pageSetup horizontalDpi="600" verticalDpi="600" orientation="portrait"/>
  <rowBreaks count="1" manualBreakCount="1">
    <brk id="11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39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192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108</v>
      </c>
      <c r="B4" s="1">
        <v>0</v>
      </c>
      <c r="C4" s="1">
        <v>0</v>
      </c>
      <c r="D4" s="1">
        <v>0</v>
      </c>
      <c r="E4" s="1">
        <v>0</v>
      </c>
      <c r="F4" s="1"/>
      <c r="G4" s="1"/>
      <c r="H4" s="1">
        <f>SUM(B4:G4)</f>
        <v>0</v>
      </c>
      <c r="I4" s="24"/>
      <c r="J4" s="1"/>
    </row>
    <row r="5" spans="1:10" ht="12.75">
      <c r="A5" t="s">
        <v>10</v>
      </c>
      <c r="B5" s="1">
        <v>0</v>
      </c>
      <c r="C5" s="1">
        <v>0</v>
      </c>
      <c r="D5" s="1">
        <v>0</v>
      </c>
      <c r="E5" s="1">
        <v>0</v>
      </c>
      <c r="F5" s="1"/>
      <c r="G5" s="1"/>
      <c r="H5" s="1">
        <f>SUM(B5:G5)</f>
        <v>0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80</v>
      </c>
      <c r="B7" s="6" t="s">
        <v>81</v>
      </c>
      <c r="C7" s="6" t="s">
        <v>109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0</v>
      </c>
      <c r="C8" s="8">
        <f>SUM(C9:C11)</f>
        <v>0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0</v>
      </c>
      <c r="C9" s="8">
        <v>0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0</v>
      </c>
      <c r="C10" s="8">
        <v>0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0</v>
      </c>
      <c r="C12" s="8">
        <v>0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0</v>
      </c>
      <c r="C13" s="8">
        <v>0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 t="e">
        <f>SUM(B13/B12)</f>
        <v>#DIV/0!</v>
      </c>
      <c r="C14" s="10" t="e">
        <f>SUM(C13/C12)</f>
        <v>#DIV/0!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0</v>
      </c>
      <c r="C15" s="8">
        <v>0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0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 t="e">
        <f>SUM(B16)/(B15)</f>
        <v>#DIV/0!</v>
      </c>
      <c r="C17" s="10" t="e">
        <f>SUM(C16)/(C15)</f>
        <v>#DIV/0!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0</v>
      </c>
      <c r="C18" s="8">
        <f>SUM(C19)+(C24)</f>
        <v>0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0</v>
      </c>
      <c r="C19" s="8">
        <v>0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0</v>
      </c>
      <c r="C20" s="8">
        <v>0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0</v>
      </c>
      <c r="C21" s="8">
        <v>0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0</v>
      </c>
      <c r="C22" s="8">
        <f>SUM(C20)+(C21)</f>
        <v>0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0</v>
      </c>
      <c r="C23" s="8">
        <v>0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0</v>
      </c>
      <c r="C24" s="8">
        <v>0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0</v>
      </c>
      <c r="C26" s="8">
        <v>0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0</v>
      </c>
      <c r="C27" s="8">
        <v>0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 t="e">
        <f>SUM(B27/B26)</f>
        <v>#DIV/0!</v>
      </c>
      <c r="C28" s="9" t="e">
        <f>SUM(C27/C26)</f>
        <v>#DIV/0!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0</v>
      </c>
      <c r="C29" s="8">
        <v>0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0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0</v>
      </c>
      <c r="C31" s="8">
        <v>0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0</v>
      </c>
      <c r="C32" s="8">
        <v>0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8" t="s">
        <v>93</v>
      </c>
      <c r="C33" s="48" t="s">
        <v>93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/>
      <c r="B36" s="8">
        <v>0</v>
      </c>
      <c r="C36" s="8">
        <v>0</v>
      </c>
      <c r="D36" s="9" t="e">
        <f aca="true" t="shared" si="0" ref="D36:D43">SUM(C36)/(B36)</f>
        <v>#DIV/0!</v>
      </c>
      <c r="E36" s="1" t="s">
        <v>95</v>
      </c>
      <c r="F36" s="8">
        <v>0</v>
      </c>
      <c r="G36" s="8"/>
      <c r="H36" s="8"/>
      <c r="I36" s="8"/>
      <c r="J36" s="8"/>
      <c r="K36" s="8"/>
    </row>
    <row r="37" spans="2:11" ht="12.75">
      <c r="B37" s="8">
        <v>0</v>
      </c>
      <c r="C37" s="8">
        <v>0</v>
      </c>
      <c r="D37" s="9" t="e">
        <f t="shared" si="0"/>
        <v>#DIV/0!</v>
      </c>
      <c r="E37" s="1" t="s">
        <v>95</v>
      </c>
      <c r="F37" s="8">
        <v>0</v>
      </c>
      <c r="G37" s="8"/>
      <c r="H37" s="8"/>
      <c r="I37" s="8"/>
      <c r="J37" s="8"/>
      <c r="K37" s="8"/>
    </row>
    <row r="38" spans="2:11" ht="12.75">
      <c r="B38" s="8">
        <v>0</v>
      </c>
      <c r="C38" s="8">
        <v>0</v>
      </c>
      <c r="D38" s="9" t="e">
        <f t="shared" si="0"/>
        <v>#DIV/0!</v>
      </c>
      <c r="E38" s="1" t="s">
        <v>95</v>
      </c>
      <c r="F38" s="8">
        <v>0</v>
      </c>
      <c r="G38" s="8"/>
      <c r="H38" s="8"/>
      <c r="I38" s="8"/>
      <c r="J38" s="8"/>
      <c r="K38" s="8"/>
    </row>
    <row r="39" spans="2:11" ht="12.75">
      <c r="B39" s="8">
        <v>0</v>
      </c>
      <c r="C39" s="8">
        <v>0</v>
      </c>
      <c r="D39" s="9" t="e">
        <f t="shared" si="0"/>
        <v>#DIV/0!</v>
      </c>
      <c r="E39" s="1" t="s">
        <v>95</v>
      </c>
      <c r="F39" s="8">
        <v>0</v>
      </c>
      <c r="G39" s="8"/>
      <c r="H39" s="8"/>
      <c r="I39" s="8"/>
      <c r="J39" s="8"/>
      <c r="K39" s="8"/>
    </row>
    <row r="40" spans="2:11" ht="12.75">
      <c r="B40" s="8">
        <v>0</v>
      </c>
      <c r="C40" s="8">
        <v>0</v>
      </c>
      <c r="D40" s="9" t="e">
        <f t="shared" si="0"/>
        <v>#DIV/0!</v>
      </c>
      <c r="E40" s="1" t="s">
        <v>95</v>
      </c>
      <c r="F40" s="8">
        <v>0</v>
      </c>
      <c r="G40" s="8"/>
      <c r="H40" s="8"/>
      <c r="I40" s="8"/>
      <c r="J40" s="8"/>
      <c r="K40" s="8"/>
    </row>
    <row r="41" spans="2:11" ht="12.75">
      <c r="B41" s="8">
        <v>0</v>
      </c>
      <c r="C41" s="8">
        <v>0</v>
      </c>
      <c r="D41" s="9" t="e">
        <f t="shared" si="0"/>
        <v>#DIV/0!</v>
      </c>
      <c r="E41" s="1" t="s">
        <v>95</v>
      </c>
      <c r="F41" s="8">
        <v>0</v>
      </c>
      <c r="G41" s="8"/>
      <c r="H41" s="8"/>
      <c r="I41" s="8"/>
      <c r="J41" s="8"/>
      <c r="K41" s="8"/>
    </row>
    <row r="42" spans="1:11" ht="12.75">
      <c r="A42" s="5" t="s">
        <v>8</v>
      </c>
      <c r="B42" s="6">
        <f>SUM(B36:B41)</f>
        <v>0</v>
      </c>
      <c r="C42" s="6">
        <f>SUM(C36:C41)</f>
        <v>0</v>
      </c>
      <c r="D42" s="15" t="e">
        <f t="shared" si="0"/>
        <v>#DIV/0!</v>
      </c>
      <c r="E42" s="6" t="s">
        <v>95</v>
      </c>
      <c r="F42" s="6">
        <f>SUM(F36:F41)</f>
        <v>0</v>
      </c>
      <c r="G42" s="6"/>
      <c r="H42" s="6"/>
      <c r="I42" s="6"/>
      <c r="J42" s="6"/>
      <c r="K42" s="6"/>
    </row>
    <row r="43" spans="1:11" ht="12.75">
      <c r="A43" s="5" t="s">
        <v>108</v>
      </c>
      <c r="B43" s="6">
        <f>C19</f>
        <v>0</v>
      </c>
      <c r="C43" s="6">
        <f>C20</f>
        <v>0</v>
      </c>
      <c r="D43" s="15" t="e">
        <f t="shared" si="0"/>
        <v>#DIV/0!</v>
      </c>
      <c r="E43" s="6" t="s">
        <v>95</v>
      </c>
      <c r="F43" s="6">
        <v>0</v>
      </c>
      <c r="G43" s="6"/>
      <c r="H43" s="6"/>
      <c r="I43" s="6"/>
      <c r="J43" s="6"/>
      <c r="K43" s="6"/>
    </row>
    <row r="44" spans="1:11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5" t="s">
        <v>43</v>
      </c>
      <c r="B45" s="6" t="s">
        <v>44</v>
      </c>
      <c r="C45" s="6" t="s">
        <v>39</v>
      </c>
      <c r="D45" s="6" t="s">
        <v>45</v>
      </c>
      <c r="E45" s="6" t="s">
        <v>46</v>
      </c>
      <c r="F45" s="6" t="s">
        <v>40</v>
      </c>
      <c r="G45" s="6" t="s">
        <v>47</v>
      </c>
      <c r="H45" s="6" t="s">
        <v>42</v>
      </c>
      <c r="I45" s="6" t="s">
        <v>41</v>
      </c>
      <c r="J45" s="6"/>
      <c r="K45" s="6"/>
    </row>
    <row r="46" spans="2:11" ht="12.75">
      <c r="B46" s="8">
        <v>0</v>
      </c>
      <c r="C46" s="8">
        <v>0</v>
      </c>
      <c r="D46" s="8">
        <v>0</v>
      </c>
      <c r="E46" s="10" t="e">
        <f>SUM(B46)/(C46)</f>
        <v>#DIV/0!</v>
      </c>
      <c r="F46" s="8">
        <v>0</v>
      </c>
      <c r="G46" s="16" t="e">
        <f>SUM(F46)/(C46)</f>
        <v>#DIV/0!</v>
      </c>
      <c r="H46" s="8">
        <v>0</v>
      </c>
      <c r="I46" s="1" t="s">
        <v>95</v>
      </c>
      <c r="J46" s="8"/>
      <c r="K46" s="8"/>
    </row>
    <row r="47" spans="2:11" ht="12.75">
      <c r="B47" s="8">
        <v>0</v>
      </c>
      <c r="C47" s="8">
        <v>0</v>
      </c>
      <c r="D47" s="8">
        <v>0</v>
      </c>
      <c r="E47" s="10" t="e">
        <f>SUM(B47)/(C47)</f>
        <v>#DIV/0!</v>
      </c>
      <c r="F47" s="8">
        <v>0</v>
      </c>
      <c r="G47" s="16" t="e">
        <f>SUM(F47)/(C47)</f>
        <v>#DIV/0!</v>
      </c>
      <c r="H47" s="8">
        <v>0</v>
      </c>
      <c r="I47" s="1" t="s">
        <v>95</v>
      </c>
      <c r="J47" s="8"/>
      <c r="K47" s="8"/>
    </row>
    <row r="48" spans="1:11" ht="12.75">
      <c r="A48" s="5" t="s">
        <v>8</v>
      </c>
      <c r="B48" s="6">
        <f>SUM(B46:B47)</f>
        <v>0</v>
      </c>
      <c r="C48" s="6">
        <f>SUM(C46:C47)</f>
        <v>0</v>
      </c>
      <c r="D48" s="6">
        <f>SUM(D46:D47)</f>
        <v>0</v>
      </c>
      <c r="E48" s="17" t="e">
        <f>SUM(B48)/(C48)</f>
        <v>#DIV/0!</v>
      </c>
      <c r="F48" s="6">
        <f>SUM(F46:F47)</f>
        <v>0</v>
      </c>
      <c r="G48" s="18" t="e">
        <f>SUM(F48)/(C48)</f>
        <v>#DIV/0!</v>
      </c>
      <c r="H48" s="6">
        <f>SUM(H46:H47)</f>
        <v>0</v>
      </c>
      <c r="I48" s="6" t="s">
        <v>95</v>
      </c>
      <c r="J48" s="6"/>
      <c r="K48" s="6"/>
    </row>
    <row r="49" spans="1:11" ht="12.75">
      <c r="A49" s="5" t="s">
        <v>108</v>
      </c>
      <c r="B49" s="6">
        <f>C23</f>
        <v>0</v>
      </c>
      <c r="C49" s="6">
        <f>C24</f>
        <v>0</v>
      </c>
      <c r="D49" s="6">
        <f>C25</f>
        <v>0</v>
      </c>
      <c r="E49" s="17" t="e">
        <f>SUM(B49)/(C49)</f>
        <v>#DIV/0!</v>
      </c>
      <c r="F49" s="6">
        <f>C21</f>
        <v>0</v>
      </c>
      <c r="G49" s="18" t="e">
        <f>SUM(F49)/(C49)</f>
        <v>#DIV/0!</v>
      </c>
      <c r="H49" s="6">
        <v>0</v>
      </c>
      <c r="I49" s="6" t="s">
        <v>95</v>
      </c>
      <c r="J49" s="6"/>
      <c r="K49" s="6"/>
    </row>
    <row r="50" spans="1:11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5" t="s">
        <v>48</v>
      </c>
      <c r="B51" s="6" t="s">
        <v>49</v>
      </c>
      <c r="C51" s="6" t="s">
        <v>40</v>
      </c>
      <c r="D51" s="6" t="s">
        <v>9</v>
      </c>
      <c r="E51" s="6" t="s">
        <v>41</v>
      </c>
      <c r="F51" s="6" t="s">
        <v>42</v>
      </c>
      <c r="G51" s="6"/>
      <c r="H51" s="6"/>
      <c r="I51" s="6"/>
      <c r="J51" s="6"/>
      <c r="K51" s="6"/>
    </row>
    <row r="52" spans="2:11" ht="12.75">
      <c r="B52" s="8">
        <v>0</v>
      </c>
      <c r="C52" s="8">
        <v>0</v>
      </c>
      <c r="D52" s="9" t="e">
        <f aca="true" t="shared" si="1" ref="D52:D58">SUM(C52)/(B52)</f>
        <v>#DIV/0!</v>
      </c>
      <c r="E52" s="1" t="s">
        <v>95</v>
      </c>
      <c r="F52" s="8">
        <v>0</v>
      </c>
      <c r="G52" s="8"/>
      <c r="H52" s="8"/>
      <c r="I52" s="8"/>
      <c r="J52" s="8"/>
      <c r="K52" s="8"/>
    </row>
    <row r="53" spans="2:11" ht="12.75">
      <c r="B53" s="8">
        <v>0</v>
      </c>
      <c r="C53" s="8">
        <v>0</v>
      </c>
      <c r="D53" s="9" t="e">
        <f t="shared" si="1"/>
        <v>#DIV/0!</v>
      </c>
      <c r="E53" s="1" t="s">
        <v>95</v>
      </c>
      <c r="F53" s="8">
        <v>0</v>
      </c>
      <c r="G53" s="8"/>
      <c r="H53" s="8"/>
      <c r="I53" s="8"/>
      <c r="J53" s="8"/>
      <c r="K53" s="8"/>
    </row>
    <row r="54" spans="2:11" ht="12.75">
      <c r="B54" s="8">
        <v>0</v>
      </c>
      <c r="C54" s="8">
        <v>0</v>
      </c>
      <c r="D54" s="9" t="e">
        <f t="shared" si="1"/>
        <v>#DIV/0!</v>
      </c>
      <c r="E54" s="1" t="s">
        <v>95</v>
      </c>
      <c r="F54" s="8">
        <v>0</v>
      </c>
      <c r="G54" s="8"/>
      <c r="H54" s="8"/>
      <c r="I54" s="8"/>
      <c r="J54" s="8"/>
      <c r="K54" s="8"/>
    </row>
    <row r="55" spans="2:11" ht="12.75">
      <c r="B55" s="8">
        <v>0</v>
      </c>
      <c r="C55" s="8">
        <v>0</v>
      </c>
      <c r="D55" s="9" t="e">
        <f>SUM(C55)/(B55)</f>
        <v>#DIV/0!</v>
      </c>
      <c r="E55" s="1" t="s">
        <v>95</v>
      </c>
      <c r="F55" s="8">
        <v>0</v>
      </c>
      <c r="G55" s="8"/>
      <c r="H55" s="8"/>
      <c r="I55" s="8"/>
      <c r="J55" s="8"/>
      <c r="K55" s="8"/>
    </row>
    <row r="56" spans="2:11" ht="12.75">
      <c r="B56" s="8">
        <v>0</v>
      </c>
      <c r="C56" s="8">
        <v>0</v>
      </c>
      <c r="D56" s="9" t="e">
        <f>SUM(C56)/(B56)</f>
        <v>#DIV/0!</v>
      </c>
      <c r="E56" s="1" t="s">
        <v>95</v>
      </c>
      <c r="F56" s="8">
        <v>0</v>
      </c>
      <c r="G56" s="8"/>
      <c r="H56" s="8"/>
      <c r="I56" s="8"/>
      <c r="J56" s="8"/>
      <c r="K56" s="8"/>
    </row>
    <row r="57" spans="1:11" ht="12.75">
      <c r="A57" s="5" t="s">
        <v>8</v>
      </c>
      <c r="B57" s="6">
        <f>SUM(B52:B56)</f>
        <v>0</v>
      </c>
      <c r="C57" s="6">
        <f>SUM(C52:C56)</f>
        <v>0</v>
      </c>
      <c r="D57" s="15" t="e">
        <f t="shared" si="1"/>
        <v>#DIV/0!</v>
      </c>
      <c r="E57" s="6" t="s">
        <v>95</v>
      </c>
      <c r="F57" s="6">
        <f>SUM(F52:F56)</f>
        <v>0</v>
      </c>
      <c r="G57" s="6"/>
      <c r="H57" s="6"/>
      <c r="I57" s="6"/>
      <c r="J57" s="6"/>
      <c r="K57" s="14"/>
    </row>
    <row r="58" spans="1:11" ht="12.75">
      <c r="A58" s="5" t="s">
        <v>108</v>
      </c>
      <c r="B58" s="6">
        <f>C23</f>
        <v>0</v>
      </c>
      <c r="C58" s="6">
        <f>C21</f>
        <v>0</v>
      </c>
      <c r="D58" s="15" t="e">
        <f t="shared" si="1"/>
        <v>#DIV/0!</v>
      </c>
      <c r="E58" s="6" t="s">
        <v>95</v>
      </c>
      <c r="F58" s="6">
        <v>0</v>
      </c>
      <c r="G58" s="6"/>
      <c r="H58" s="6"/>
      <c r="I58" s="6"/>
      <c r="J58" s="6"/>
      <c r="K58" s="14"/>
    </row>
    <row r="59" spans="1:11" ht="12.75">
      <c r="A59" s="5"/>
      <c r="B59" s="6"/>
      <c r="C59" s="6"/>
      <c r="D59" s="15"/>
      <c r="E59" s="6"/>
      <c r="F59" s="6"/>
      <c r="G59" s="6"/>
      <c r="H59" s="6"/>
      <c r="I59" s="6"/>
      <c r="J59" s="6"/>
      <c r="K59" s="14"/>
    </row>
    <row r="60" spans="1:11" ht="12.75">
      <c r="A60" s="5"/>
      <c r="B60" s="6" t="s">
        <v>42</v>
      </c>
      <c r="C60" s="6" t="s">
        <v>42</v>
      </c>
      <c r="D60" s="6" t="s">
        <v>42</v>
      </c>
      <c r="E60" s="6"/>
      <c r="F60" s="6"/>
      <c r="G60" s="6"/>
      <c r="H60" s="6"/>
      <c r="I60" s="6"/>
      <c r="J60" s="6"/>
      <c r="K60" s="14"/>
    </row>
    <row r="61" spans="1:11" ht="12.75">
      <c r="A61" s="5" t="s">
        <v>50</v>
      </c>
      <c r="B61" s="6" t="s">
        <v>51</v>
      </c>
      <c r="C61" s="6" t="s">
        <v>49</v>
      </c>
      <c r="D61" s="6" t="s">
        <v>97</v>
      </c>
      <c r="E61" s="6" t="s">
        <v>53</v>
      </c>
      <c r="F61" s="6" t="s">
        <v>54</v>
      </c>
      <c r="G61" s="6" t="s">
        <v>55</v>
      </c>
      <c r="H61" s="6" t="s">
        <v>56</v>
      </c>
      <c r="I61" s="6" t="s">
        <v>57</v>
      </c>
      <c r="J61" s="6"/>
      <c r="K61" s="14"/>
    </row>
    <row r="62" spans="2:11" ht="12.75"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f aca="true" t="shared" si="2" ref="I62:I67">SUM(B62*6)+(C62*6)+(D62*6)+(E62)+(F62*2)+(G62*3)+(H62*2)</f>
        <v>0</v>
      </c>
      <c r="J62" s="8"/>
      <c r="K62" s="8"/>
    </row>
    <row r="63" spans="2:11" ht="12.75"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f t="shared" si="2"/>
        <v>0</v>
      </c>
      <c r="J63" s="8"/>
      <c r="K63" s="8"/>
    </row>
    <row r="64" spans="2:11" ht="12.75"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f t="shared" si="2"/>
        <v>0</v>
      </c>
      <c r="J64" s="8"/>
      <c r="K64" s="8"/>
    </row>
    <row r="65" spans="2:11" ht="12.75"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f t="shared" si="2"/>
        <v>0</v>
      </c>
      <c r="J65" s="8"/>
      <c r="K65" s="8"/>
    </row>
    <row r="66" spans="1:11" ht="12.75">
      <c r="A66" s="5" t="s">
        <v>8</v>
      </c>
      <c r="B66" s="6">
        <f aca="true" t="shared" si="3" ref="B66:H66">SUM(B62:B65)</f>
        <v>0</v>
      </c>
      <c r="C66" s="6">
        <f t="shared" si="3"/>
        <v>0</v>
      </c>
      <c r="D66" s="6">
        <f t="shared" si="3"/>
        <v>0</v>
      </c>
      <c r="E66" s="6">
        <f t="shared" si="3"/>
        <v>0</v>
      </c>
      <c r="F66" s="6">
        <f t="shared" si="3"/>
        <v>0</v>
      </c>
      <c r="G66" s="6">
        <f t="shared" si="3"/>
        <v>0</v>
      </c>
      <c r="H66" s="6">
        <f t="shared" si="3"/>
        <v>0</v>
      </c>
      <c r="I66" s="6">
        <f t="shared" si="2"/>
        <v>0</v>
      </c>
      <c r="J66" s="6"/>
      <c r="K66" s="14"/>
    </row>
    <row r="67" spans="1:11" ht="12.75">
      <c r="A67" s="5" t="s">
        <v>108</v>
      </c>
      <c r="B67" s="6">
        <f>F43</f>
        <v>0</v>
      </c>
      <c r="C67" s="6">
        <f>H49</f>
        <v>0</v>
      </c>
      <c r="D67" s="6">
        <f>SUM(F79)+(F86)+(F93)</f>
        <v>0</v>
      </c>
      <c r="E67" s="6">
        <f>B72</f>
        <v>0</v>
      </c>
      <c r="F67" s="6">
        <v>0</v>
      </c>
      <c r="G67" s="6">
        <f>E72</f>
        <v>0</v>
      </c>
      <c r="H67" s="6">
        <v>0</v>
      </c>
      <c r="I67" s="6">
        <f t="shared" si="2"/>
        <v>0</v>
      </c>
      <c r="J67" s="6"/>
      <c r="K67" s="14"/>
    </row>
    <row r="68" spans="1:11" ht="12.75">
      <c r="A68" s="5"/>
      <c r="B68" s="6"/>
      <c r="C68" s="6"/>
      <c r="D68" s="6"/>
      <c r="E68" s="6"/>
      <c r="F68" s="6"/>
      <c r="G68" s="6"/>
      <c r="H68" s="6"/>
      <c r="I68" s="6"/>
      <c r="J68" s="6"/>
      <c r="K68" s="14"/>
    </row>
    <row r="69" spans="1:11" ht="12.75">
      <c r="A69" s="5" t="s">
        <v>58</v>
      </c>
      <c r="B69" s="6" t="s">
        <v>59</v>
      </c>
      <c r="C69" s="6" t="s">
        <v>60</v>
      </c>
      <c r="D69" s="6" t="s">
        <v>46</v>
      </c>
      <c r="E69" s="6" t="s">
        <v>87</v>
      </c>
      <c r="F69" s="6" t="s">
        <v>61</v>
      </c>
      <c r="G69" s="6" t="s">
        <v>46</v>
      </c>
      <c r="H69" s="6" t="s">
        <v>41</v>
      </c>
      <c r="I69" s="6" t="s">
        <v>57</v>
      </c>
      <c r="J69" s="19" t="s">
        <v>74</v>
      </c>
      <c r="K69" s="14"/>
    </row>
    <row r="70" spans="2:11" ht="12.75">
      <c r="B70" s="8">
        <v>0</v>
      </c>
      <c r="C70" s="8">
        <v>0</v>
      </c>
      <c r="D70" s="10" t="e">
        <f>SUM(B70/C70)</f>
        <v>#DIV/0!</v>
      </c>
      <c r="E70" s="20">
        <v>0</v>
      </c>
      <c r="F70" s="20">
        <v>0</v>
      </c>
      <c r="G70" s="17">
        <v>0</v>
      </c>
      <c r="H70" s="1" t="s">
        <v>95</v>
      </c>
      <c r="I70" s="8">
        <f>SUM(B70)+(E70*3)</f>
        <v>0</v>
      </c>
      <c r="J70" s="22"/>
      <c r="K70" s="8"/>
    </row>
    <row r="71" spans="1:11" ht="12.75">
      <c r="A71" s="5" t="s">
        <v>8</v>
      </c>
      <c r="B71" s="6">
        <f>SUM(B70:B70)</f>
        <v>0</v>
      </c>
      <c r="C71" s="6">
        <f>SUM(C70:C70)</f>
        <v>0</v>
      </c>
      <c r="D71" s="17" t="e">
        <f>SUM(B71/C71)</f>
        <v>#DIV/0!</v>
      </c>
      <c r="E71" s="6">
        <f>SUM(E70:E70)</f>
        <v>0</v>
      </c>
      <c r="F71" s="6">
        <f>SUM(F70:F70)</f>
        <v>0</v>
      </c>
      <c r="G71" s="17">
        <v>0</v>
      </c>
      <c r="H71" s="6" t="s">
        <v>95</v>
      </c>
      <c r="I71" s="6">
        <f>SUM(B71)+(E71*3)</f>
        <v>0</v>
      </c>
      <c r="J71" s="19"/>
      <c r="K71" s="6"/>
    </row>
    <row r="72" spans="1:11" ht="12.75">
      <c r="A72" s="5" t="s">
        <v>108</v>
      </c>
      <c r="B72" s="6">
        <v>0</v>
      </c>
      <c r="C72" s="6">
        <v>0</v>
      </c>
      <c r="D72" s="17" t="e">
        <f>SUM(B72/C72)</f>
        <v>#DIV/0!</v>
      </c>
      <c r="E72" s="23">
        <v>0</v>
      </c>
      <c r="F72" s="23">
        <v>0</v>
      </c>
      <c r="G72" s="17">
        <v>0</v>
      </c>
      <c r="H72" s="6" t="s">
        <v>95</v>
      </c>
      <c r="I72" s="6">
        <f>SUM(B72)+(E72*3)</f>
        <v>0</v>
      </c>
      <c r="J72" s="19"/>
      <c r="K72" s="6"/>
    </row>
    <row r="73" spans="1:11" ht="12.7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5" t="s">
        <v>75</v>
      </c>
      <c r="B74" s="6" t="s">
        <v>76</v>
      </c>
      <c r="C74" s="6" t="s">
        <v>40</v>
      </c>
      <c r="D74" s="6" t="s">
        <v>9</v>
      </c>
      <c r="E74" s="6" t="s">
        <v>41</v>
      </c>
      <c r="F74" s="6" t="s">
        <v>42</v>
      </c>
      <c r="G74" s="6"/>
      <c r="H74" s="6"/>
      <c r="I74" s="6"/>
      <c r="J74" s="6"/>
      <c r="K74" s="6"/>
    </row>
    <row r="75" spans="2:11" ht="12.75">
      <c r="B75" s="8">
        <v>0</v>
      </c>
      <c r="C75" s="8">
        <v>0</v>
      </c>
      <c r="D75" s="9" t="e">
        <f>SUM(C75)/(B75)</f>
        <v>#DIV/0!</v>
      </c>
      <c r="E75" s="1" t="s">
        <v>95</v>
      </c>
      <c r="F75" s="8">
        <v>0</v>
      </c>
      <c r="G75" s="8"/>
      <c r="H75" s="8"/>
      <c r="I75" s="8"/>
      <c r="J75" s="8"/>
      <c r="K75" s="8"/>
    </row>
    <row r="76" spans="2:11" ht="12.75">
      <c r="B76" s="8">
        <v>0</v>
      </c>
      <c r="C76" s="8">
        <v>0</v>
      </c>
      <c r="D76" s="9" t="e">
        <f>SUM(C76)/(B76)</f>
        <v>#DIV/0!</v>
      </c>
      <c r="E76" s="1" t="s">
        <v>95</v>
      </c>
      <c r="F76" s="8">
        <v>0</v>
      </c>
      <c r="G76" s="8"/>
      <c r="H76" s="8"/>
      <c r="I76" s="8"/>
      <c r="J76" s="8"/>
      <c r="K76" s="8"/>
    </row>
    <row r="77" spans="2:11" ht="12.75">
      <c r="B77" s="8">
        <v>0</v>
      </c>
      <c r="C77" s="8">
        <v>0</v>
      </c>
      <c r="D77" s="9" t="e">
        <f>SUM(C77)/(B77)</f>
        <v>#DIV/0!</v>
      </c>
      <c r="E77" s="1" t="s">
        <v>95</v>
      </c>
      <c r="F77" s="8">
        <v>0</v>
      </c>
      <c r="G77" s="8"/>
      <c r="H77" s="8"/>
      <c r="I77" s="8"/>
      <c r="J77" s="8"/>
      <c r="K77" s="8"/>
    </row>
    <row r="78" spans="1:11" ht="12.75">
      <c r="A78" s="5" t="s">
        <v>8</v>
      </c>
      <c r="B78" s="6">
        <f>SUM(B75:B77)</f>
        <v>0</v>
      </c>
      <c r="C78" s="6">
        <f>SUM(C75:C77)</f>
        <v>0</v>
      </c>
      <c r="D78" s="15" t="e">
        <f>SUM(C78)/(B78)</f>
        <v>#DIV/0!</v>
      </c>
      <c r="E78" s="6" t="s">
        <v>95</v>
      </c>
      <c r="F78" s="6">
        <f>SUM(F75:F77)</f>
        <v>0</v>
      </c>
      <c r="G78" s="6"/>
      <c r="H78" s="6"/>
      <c r="I78" s="6"/>
      <c r="J78" s="6"/>
      <c r="K78" s="14"/>
    </row>
    <row r="79" spans="1:11" ht="12.75">
      <c r="A79" s="5" t="s">
        <v>108</v>
      </c>
      <c r="B79" s="6">
        <v>0</v>
      </c>
      <c r="C79" s="6">
        <v>0</v>
      </c>
      <c r="D79" s="15" t="e">
        <f>SUM(C79)/(B79)</f>
        <v>#DIV/0!</v>
      </c>
      <c r="E79" s="6" t="s">
        <v>95</v>
      </c>
      <c r="F79" s="6">
        <v>0</v>
      </c>
      <c r="G79" s="6"/>
      <c r="H79" s="6"/>
      <c r="I79" s="6"/>
      <c r="J79" s="6"/>
      <c r="K79" s="14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64</v>
      </c>
      <c r="B81" s="6" t="s">
        <v>77</v>
      </c>
      <c r="C81" s="6" t="s">
        <v>40</v>
      </c>
      <c r="D81" s="6" t="s">
        <v>9</v>
      </c>
      <c r="E81" s="6" t="s">
        <v>41</v>
      </c>
      <c r="F81" s="6" t="s">
        <v>42</v>
      </c>
      <c r="G81" s="12"/>
      <c r="H81" s="12"/>
      <c r="I81" s="12"/>
      <c r="J81" s="12"/>
      <c r="K81" s="14"/>
    </row>
    <row r="82" spans="2:11" ht="12.75">
      <c r="B82" s="8">
        <v>0</v>
      </c>
      <c r="C82" s="8">
        <v>0</v>
      </c>
      <c r="D82" s="9" t="e">
        <f>SUM(C82)/(B82)</f>
        <v>#DIV/0!</v>
      </c>
      <c r="E82" s="1" t="s">
        <v>95</v>
      </c>
      <c r="F82" s="8">
        <v>0</v>
      </c>
      <c r="G82" s="12"/>
      <c r="H82" s="12"/>
      <c r="I82" s="12"/>
      <c r="J82" s="12"/>
      <c r="K82" s="14"/>
    </row>
    <row r="83" spans="2:11" ht="12.75">
      <c r="B83" s="8">
        <v>0</v>
      </c>
      <c r="C83" s="8">
        <v>0</v>
      </c>
      <c r="D83" s="9" t="e">
        <f>SUM(C83)/(B83)</f>
        <v>#DIV/0!</v>
      </c>
      <c r="E83" s="1" t="s">
        <v>95</v>
      </c>
      <c r="F83" s="8">
        <v>0</v>
      </c>
      <c r="G83" s="12"/>
      <c r="H83" s="12"/>
      <c r="I83" s="12"/>
      <c r="J83" s="12"/>
      <c r="K83" s="14"/>
    </row>
    <row r="84" spans="2:11" ht="12.75">
      <c r="B84" s="8">
        <v>0</v>
      </c>
      <c r="C84" s="8">
        <v>0</v>
      </c>
      <c r="D84" s="9" t="e">
        <f>SUM(C84)/(B84)</f>
        <v>#DIV/0!</v>
      </c>
      <c r="E84" s="1" t="s">
        <v>95</v>
      </c>
      <c r="F84" s="8">
        <v>0</v>
      </c>
      <c r="G84" s="12"/>
      <c r="H84" s="12"/>
      <c r="I84" s="12"/>
      <c r="J84" s="12"/>
      <c r="K84" s="14"/>
    </row>
    <row r="85" spans="1:11" ht="12.75">
      <c r="A85" s="5" t="s">
        <v>8</v>
      </c>
      <c r="B85" s="6">
        <f>SUM(B82:B84)</f>
        <v>0</v>
      </c>
      <c r="C85" s="6">
        <f>SUM(C82:C84)</f>
        <v>0</v>
      </c>
      <c r="D85" s="15" t="e">
        <f>SUM(C85)/(B85)</f>
        <v>#DIV/0!</v>
      </c>
      <c r="E85" s="6" t="s">
        <v>95</v>
      </c>
      <c r="F85" s="6">
        <f>SUM(F82:F84)</f>
        <v>0</v>
      </c>
      <c r="G85" s="5"/>
      <c r="H85" s="5"/>
      <c r="I85" s="5"/>
      <c r="J85" s="5"/>
      <c r="K85" s="6"/>
    </row>
    <row r="86" spans="1:11" ht="12.75">
      <c r="A86" s="5" t="s">
        <v>108</v>
      </c>
      <c r="B86" s="6">
        <v>0</v>
      </c>
      <c r="C86" s="6">
        <v>0</v>
      </c>
      <c r="D86" s="15" t="e">
        <f>SUM(C86)/(B86)</f>
        <v>#DIV/0!</v>
      </c>
      <c r="E86" s="6" t="s">
        <v>95</v>
      </c>
      <c r="F86" s="6">
        <v>0</v>
      </c>
      <c r="G86" s="5"/>
      <c r="H86" s="5"/>
      <c r="I86" s="5"/>
      <c r="J86" s="5"/>
      <c r="K86" s="6"/>
    </row>
    <row r="87" spans="1:11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4"/>
    </row>
    <row r="88" spans="1:11" ht="12.75">
      <c r="A88" s="5" t="s">
        <v>65</v>
      </c>
      <c r="B88" s="6" t="s">
        <v>78</v>
      </c>
      <c r="C88" s="6" t="s">
        <v>40</v>
      </c>
      <c r="D88" s="6" t="s">
        <v>9</v>
      </c>
      <c r="E88" s="6" t="s">
        <v>41</v>
      </c>
      <c r="F88" s="6" t="s">
        <v>42</v>
      </c>
      <c r="G88" s="12"/>
      <c r="H88" s="12"/>
      <c r="I88" s="12"/>
      <c r="J88" s="12"/>
      <c r="K88" s="14"/>
    </row>
    <row r="89" spans="2:11" ht="12.75">
      <c r="B89" s="8">
        <v>0</v>
      </c>
      <c r="C89" s="8">
        <v>0</v>
      </c>
      <c r="D89" s="9" t="e">
        <f>SUM(C89)/(B89)</f>
        <v>#DIV/0!</v>
      </c>
      <c r="E89" s="1" t="s">
        <v>95</v>
      </c>
      <c r="F89" s="8">
        <v>0</v>
      </c>
      <c r="G89" s="12"/>
      <c r="H89" s="12"/>
      <c r="I89" s="12"/>
      <c r="J89" s="12"/>
      <c r="K89" s="14"/>
    </row>
    <row r="90" spans="2:11" ht="12.75">
      <c r="B90" s="8">
        <v>0</v>
      </c>
      <c r="C90" s="8">
        <v>0</v>
      </c>
      <c r="D90" s="9" t="e">
        <f>SUM(C90)/(B90)</f>
        <v>#DIV/0!</v>
      </c>
      <c r="E90" s="1" t="s">
        <v>95</v>
      </c>
      <c r="F90" s="8">
        <v>0</v>
      </c>
      <c r="G90" s="12"/>
      <c r="H90" s="12"/>
      <c r="I90" s="12"/>
      <c r="J90" s="12"/>
      <c r="K90" s="14"/>
    </row>
    <row r="91" spans="2:11" ht="12.75">
      <c r="B91" s="8">
        <v>0</v>
      </c>
      <c r="C91" s="8">
        <v>0</v>
      </c>
      <c r="D91" s="9" t="e">
        <f>SUM(C91)/(B91)</f>
        <v>#DIV/0!</v>
      </c>
      <c r="E91" s="1" t="s">
        <v>95</v>
      </c>
      <c r="F91" s="8">
        <v>0</v>
      </c>
      <c r="G91" s="12"/>
      <c r="H91" s="12"/>
      <c r="I91" s="12"/>
      <c r="J91" s="12"/>
      <c r="K91" s="14"/>
    </row>
    <row r="92" spans="1:11" ht="12.75">
      <c r="A92" s="5" t="s">
        <v>8</v>
      </c>
      <c r="B92" s="6">
        <f>SUM(B89:B91)</f>
        <v>0</v>
      </c>
      <c r="C92" s="6">
        <f>SUM(C89:C91)</f>
        <v>0</v>
      </c>
      <c r="D92" s="15" t="e">
        <f>SUM(C92)/(B92)</f>
        <v>#DIV/0!</v>
      </c>
      <c r="E92" s="6" t="s">
        <v>95</v>
      </c>
      <c r="F92" s="6">
        <f>SUM(F89:F91)</f>
        <v>0</v>
      </c>
      <c r="G92" s="12"/>
      <c r="H92" s="12"/>
      <c r="I92" s="12"/>
      <c r="J92" s="12"/>
      <c r="K92" s="14"/>
    </row>
    <row r="93" spans="1:11" ht="12.75">
      <c r="A93" s="5" t="s">
        <v>108</v>
      </c>
      <c r="B93" s="6">
        <v>0</v>
      </c>
      <c r="C93" s="6">
        <v>0</v>
      </c>
      <c r="D93" s="15" t="e">
        <f>SUM(C93)/(B93)</f>
        <v>#DIV/0!</v>
      </c>
      <c r="E93" s="6" t="s">
        <v>95</v>
      </c>
      <c r="F93" s="6">
        <v>0</v>
      </c>
      <c r="G93" s="7"/>
      <c r="H93" s="7"/>
      <c r="I93" s="7"/>
      <c r="J93" s="7"/>
      <c r="K93" s="8"/>
    </row>
    <row r="94" spans="1:11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4"/>
    </row>
    <row r="95" spans="1:11" ht="12.75">
      <c r="A95" s="5" t="s">
        <v>66</v>
      </c>
      <c r="B95" s="6" t="s">
        <v>79</v>
      </c>
      <c r="C95" s="6" t="s">
        <v>40</v>
      </c>
      <c r="D95" s="6" t="s">
        <v>9</v>
      </c>
      <c r="E95" s="6" t="s">
        <v>41</v>
      </c>
      <c r="F95" s="6"/>
      <c r="G95" s="12"/>
      <c r="H95" s="12"/>
      <c r="I95" s="12"/>
      <c r="J95" s="12"/>
      <c r="K95" s="14"/>
    </row>
    <row r="96" spans="2:11" ht="12.75">
      <c r="B96" s="8">
        <v>0</v>
      </c>
      <c r="C96" s="8">
        <v>0</v>
      </c>
      <c r="D96" s="9" t="e">
        <f>SUM(C96)/(B96)</f>
        <v>#DIV/0!</v>
      </c>
      <c r="E96" s="1" t="s">
        <v>95</v>
      </c>
      <c r="F96" s="8"/>
      <c r="G96" s="7"/>
      <c r="H96" s="7"/>
      <c r="I96" s="7"/>
      <c r="J96" s="7"/>
      <c r="K96" s="8"/>
    </row>
    <row r="97" spans="2:11" ht="12.75">
      <c r="B97" s="8">
        <v>0</v>
      </c>
      <c r="C97" s="8">
        <v>0</v>
      </c>
      <c r="D97" s="9" t="e">
        <f>SUM(C97)/(B97)</f>
        <v>#DIV/0!</v>
      </c>
      <c r="E97" s="1" t="s">
        <v>95</v>
      </c>
      <c r="F97" s="8"/>
      <c r="G97" s="7"/>
      <c r="H97" s="7"/>
      <c r="I97" s="7"/>
      <c r="J97" s="7"/>
      <c r="K97" s="8"/>
    </row>
    <row r="98" spans="1:11" ht="12.75">
      <c r="A98" s="5" t="s">
        <v>8</v>
      </c>
      <c r="B98" s="6">
        <f>SUM(B96:B97)</f>
        <v>0</v>
      </c>
      <c r="C98" s="6">
        <f>SUM(C96:C97)</f>
        <v>0</v>
      </c>
      <c r="D98" s="15" t="e">
        <f>SUM(C98)/(B98)</f>
        <v>#DIV/0!</v>
      </c>
      <c r="E98" s="6" t="s">
        <v>95</v>
      </c>
      <c r="F98" s="6"/>
      <c r="G98" s="5"/>
      <c r="H98" s="5"/>
      <c r="I98" s="5"/>
      <c r="J98" s="5"/>
      <c r="K98" s="6"/>
    </row>
    <row r="99" spans="1:11" ht="12.75">
      <c r="A99" s="5" t="s">
        <v>108</v>
      </c>
      <c r="B99" s="6">
        <f>C26</f>
        <v>0</v>
      </c>
      <c r="C99" s="6">
        <f>C27</f>
        <v>0</v>
      </c>
      <c r="D99" s="15" t="e">
        <f>SUM(C99)/(B99)</f>
        <v>#DIV/0!</v>
      </c>
      <c r="E99" s="6" t="s">
        <v>95</v>
      </c>
      <c r="F99" s="6"/>
      <c r="G99" s="5"/>
      <c r="H99" s="5"/>
      <c r="I99" s="5"/>
      <c r="J99" s="5"/>
      <c r="K99" s="6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6"/>
    </row>
    <row r="101" spans="1:11" ht="12.75">
      <c r="A101" s="5" t="s">
        <v>82</v>
      </c>
      <c r="B101" s="5"/>
      <c r="C101" s="5"/>
      <c r="D101" s="5"/>
      <c r="E101" s="5"/>
      <c r="F101" s="5"/>
      <c r="G101" s="5"/>
      <c r="H101" s="5"/>
      <c r="I101" s="5"/>
      <c r="J101" s="5"/>
      <c r="K101" s="6"/>
    </row>
    <row r="102" spans="1:1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8"/>
    </row>
    <row r="103" spans="1:1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8"/>
    </row>
    <row r="104" spans="1:1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8"/>
    </row>
    <row r="105" spans="1:1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8"/>
    </row>
    <row r="106" spans="1:1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8"/>
    </row>
    <row r="107" spans="1:1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8"/>
    </row>
    <row r="108" spans="1:1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8"/>
    </row>
    <row r="109" spans="1:1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8"/>
    </row>
    <row r="110" spans="1:1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8"/>
    </row>
    <row r="111" spans="1:1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8"/>
    </row>
    <row r="112" spans="1:1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8"/>
    </row>
    <row r="113" spans="1:11" ht="12.75">
      <c r="A113" s="28" t="s">
        <v>67</v>
      </c>
      <c r="B113" s="29" t="s">
        <v>68</v>
      </c>
      <c r="C113" s="29" t="s">
        <v>91</v>
      </c>
      <c r="D113" s="29" t="s">
        <v>69</v>
      </c>
      <c r="E113" s="29" t="s">
        <v>71</v>
      </c>
      <c r="F113" s="29" t="s">
        <v>70</v>
      </c>
      <c r="G113" s="29" t="s">
        <v>99</v>
      </c>
      <c r="H113" s="29" t="s">
        <v>72</v>
      </c>
      <c r="I113" s="29" t="s">
        <v>73</v>
      </c>
      <c r="J113" s="29" t="s">
        <v>83</v>
      </c>
      <c r="K113" s="44"/>
    </row>
    <row r="114" spans="1:11" ht="12.75">
      <c r="A114" s="50"/>
      <c r="B114" s="8">
        <v>0</v>
      </c>
      <c r="C114" s="8">
        <v>0</v>
      </c>
      <c r="D114" s="8">
        <f aca="true" t="shared" si="4" ref="D114:D138">SUM(B114:C114)</f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1"/>
    </row>
    <row r="115" spans="1:11" ht="12.75">
      <c r="A115" s="50"/>
      <c r="B115" s="8">
        <v>0</v>
      </c>
      <c r="C115" s="8">
        <v>0</v>
      </c>
      <c r="D115" s="8">
        <f t="shared" si="4"/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1"/>
    </row>
    <row r="116" spans="1:11" ht="12.75">
      <c r="A116" s="50"/>
      <c r="B116" s="8">
        <v>0</v>
      </c>
      <c r="C116" s="8">
        <v>0</v>
      </c>
      <c r="D116" s="8">
        <f t="shared" si="4"/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1"/>
    </row>
    <row r="117" spans="1:11" ht="12.75">
      <c r="A117" s="50"/>
      <c r="B117" s="8">
        <v>0</v>
      </c>
      <c r="C117" s="8">
        <v>0</v>
      </c>
      <c r="D117" s="8">
        <f t="shared" si="4"/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1"/>
    </row>
    <row r="118" spans="1:11" ht="12.75">
      <c r="A118" s="50"/>
      <c r="B118" s="8">
        <v>0</v>
      </c>
      <c r="C118" s="8">
        <v>0</v>
      </c>
      <c r="D118" s="8">
        <f t="shared" si="4"/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1"/>
    </row>
    <row r="119" spans="1:11" ht="12.75">
      <c r="A119" s="50"/>
      <c r="B119" s="8">
        <v>0</v>
      </c>
      <c r="C119" s="8">
        <v>0</v>
      </c>
      <c r="D119" s="8">
        <f t="shared" si="4"/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1"/>
    </row>
    <row r="120" spans="1:11" ht="12.75">
      <c r="A120" s="50"/>
      <c r="B120" s="8">
        <v>0</v>
      </c>
      <c r="C120" s="8">
        <v>0</v>
      </c>
      <c r="D120" s="8">
        <f t="shared" si="4"/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1"/>
    </row>
    <row r="121" spans="1:11" ht="12.75">
      <c r="A121" s="50"/>
      <c r="B121" s="8">
        <v>0</v>
      </c>
      <c r="C121" s="8">
        <v>0</v>
      </c>
      <c r="D121" s="8">
        <f t="shared" si="4"/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1"/>
    </row>
    <row r="122" spans="1:11" ht="12.75">
      <c r="A122" s="50"/>
      <c r="B122" s="8">
        <v>0</v>
      </c>
      <c r="C122" s="8">
        <v>0</v>
      </c>
      <c r="D122" s="8">
        <f t="shared" si="4"/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1"/>
    </row>
    <row r="123" spans="1:11" ht="12.75">
      <c r="A123" s="50"/>
      <c r="B123" s="8">
        <v>0</v>
      </c>
      <c r="C123" s="8">
        <v>0</v>
      </c>
      <c r="D123" s="8">
        <f t="shared" si="4"/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1"/>
    </row>
    <row r="124" spans="1:11" ht="12.75">
      <c r="A124" s="50"/>
      <c r="B124" s="8">
        <v>0</v>
      </c>
      <c r="C124" s="8">
        <v>0</v>
      </c>
      <c r="D124" s="8">
        <f t="shared" si="4"/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1"/>
    </row>
    <row r="125" spans="1:11" ht="12.75">
      <c r="A125" s="50"/>
      <c r="B125" s="8">
        <v>0</v>
      </c>
      <c r="C125" s="8">
        <v>0</v>
      </c>
      <c r="D125" s="8">
        <f t="shared" si="4"/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1"/>
    </row>
    <row r="126" spans="1:11" ht="12.75">
      <c r="A126" s="50"/>
      <c r="B126" s="8">
        <v>0</v>
      </c>
      <c r="C126" s="8">
        <v>0</v>
      </c>
      <c r="D126" s="8">
        <f t="shared" si="4"/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1"/>
    </row>
    <row r="127" spans="1:11" ht="12.75">
      <c r="A127" s="50"/>
      <c r="B127" s="8">
        <v>0</v>
      </c>
      <c r="C127" s="8">
        <v>0</v>
      </c>
      <c r="D127" s="8">
        <f t="shared" si="4"/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1"/>
    </row>
    <row r="128" spans="1:11" ht="12.75">
      <c r="A128" s="50"/>
      <c r="B128" s="8">
        <v>0</v>
      </c>
      <c r="C128" s="8">
        <v>0</v>
      </c>
      <c r="D128" s="8">
        <f t="shared" si="4"/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1"/>
    </row>
    <row r="129" spans="1:11" ht="12.75">
      <c r="A129" s="50"/>
      <c r="B129" s="8">
        <v>0</v>
      </c>
      <c r="C129" s="8">
        <v>0</v>
      </c>
      <c r="D129" s="8">
        <f t="shared" si="4"/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1"/>
    </row>
    <row r="130" spans="1:11" ht="12.75">
      <c r="A130" s="50"/>
      <c r="B130" s="8">
        <v>0</v>
      </c>
      <c r="C130" s="8">
        <v>0</v>
      </c>
      <c r="D130" s="8">
        <f t="shared" si="4"/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1"/>
    </row>
    <row r="131" spans="1:11" ht="12.75">
      <c r="A131" s="50"/>
      <c r="B131" s="8">
        <v>0</v>
      </c>
      <c r="C131" s="8">
        <v>0</v>
      </c>
      <c r="D131" s="8">
        <f t="shared" si="4"/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1"/>
    </row>
    <row r="132" spans="1:11" ht="12.75">
      <c r="A132" s="50"/>
      <c r="B132" s="8">
        <v>0</v>
      </c>
      <c r="C132" s="8">
        <v>0</v>
      </c>
      <c r="D132" s="8">
        <f t="shared" si="4"/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1"/>
    </row>
    <row r="133" spans="1:11" ht="12.75">
      <c r="A133" s="50"/>
      <c r="B133" s="8">
        <v>0</v>
      </c>
      <c r="C133" s="8">
        <v>0</v>
      </c>
      <c r="D133" s="8">
        <f t="shared" si="4"/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1"/>
    </row>
    <row r="134" spans="1:11" ht="12.75">
      <c r="A134" s="50"/>
      <c r="B134" s="8">
        <v>0</v>
      </c>
      <c r="C134" s="8">
        <v>0</v>
      </c>
      <c r="D134" s="8">
        <f t="shared" si="4"/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1"/>
    </row>
    <row r="135" spans="1:11" ht="12.75">
      <c r="A135" s="50"/>
      <c r="B135" s="8">
        <v>0</v>
      </c>
      <c r="C135" s="8">
        <v>0</v>
      </c>
      <c r="D135" s="8">
        <f t="shared" si="4"/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1"/>
    </row>
    <row r="136" spans="1:11" ht="12.75">
      <c r="A136" s="50"/>
      <c r="B136" s="8">
        <v>0</v>
      </c>
      <c r="C136" s="8">
        <v>0</v>
      </c>
      <c r="D136" s="8">
        <f t="shared" si="4"/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1"/>
    </row>
    <row r="137" spans="1:11" ht="12.75">
      <c r="A137" s="50"/>
      <c r="B137" s="8">
        <v>0</v>
      </c>
      <c r="C137" s="8">
        <v>0</v>
      </c>
      <c r="D137" s="8">
        <f t="shared" si="4"/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1"/>
    </row>
    <row r="138" spans="1:11" ht="12.75">
      <c r="A138" s="50"/>
      <c r="B138" s="8">
        <v>0</v>
      </c>
      <c r="C138" s="8">
        <v>0</v>
      </c>
      <c r="D138" s="8">
        <f t="shared" si="4"/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1"/>
    </row>
    <row r="139" spans="1:11" ht="12.75">
      <c r="A139" s="28" t="s">
        <v>8</v>
      </c>
      <c r="B139" s="29">
        <f aca="true" t="shared" si="5" ref="B139:J139">SUM(B114:B138)</f>
        <v>0</v>
      </c>
      <c r="C139" s="29">
        <f t="shared" si="5"/>
        <v>0</v>
      </c>
      <c r="D139" s="29">
        <f t="shared" si="5"/>
        <v>0</v>
      </c>
      <c r="E139" s="29">
        <f t="shared" si="5"/>
        <v>0</v>
      </c>
      <c r="F139" s="29">
        <f t="shared" si="5"/>
        <v>0</v>
      </c>
      <c r="G139" s="29">
        <f t="shared" si="5"/>
        <v>0</v>
      </c>
      <c r="H139" s="29">
        <f t="shared" si="5"/>
        <v>0</v>
      </c>
      <c r="I139" s="29">
        <f t="shared" si="5"/>
        <v>0</v>
      </c>
      <c r="J139" s="29">
        <f t="shared" si="5"/>
        <v>0</v>
      </c>
      <c r="K139" s="44"/>
    </row>
  </sheetData>
  <sheetProtection/>
  <printOptions/>
  <pageMargins left="0.3" right="0.3" top="0.25" bottom="0.25" header="0.5" footer="0.5"/>
  <pageSetup horizontalDpi="600" verticalDpi="600" orientation="portrait"/>
  <rowBreaks count="1" manualBreakCount="1">
    <brk id="11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39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193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169</v>
      </c>
      <c r="B4" s="1">
        <v>0</v>
      </c>
      <c r="C4" s="1">
        <v>0</v>
      </c>
      <c r="D4" s="1">
        <v>0</v>
      </c>
      <c r="E4" s="1">
        <v>0</v>
      </c>
      <c r="F4" s="1"/>
      <c r="G4" s="1"/>
      <c r="H4" s="1">
        <f>SUM(B4:G4)</f>
        <v>0</v>
      </c>
      <c r="I4" s="24"/>
      <c r="J4" s="1"/>
    </row>
    <row r="5" spans="1:10" ht="12.75">
      <c r="A5" t="s">
        <v>10</v>
      </c>
      <c r="B5" s="1">
        <v>0</v>
      </c>
      <c r="C5" s="1">
        <v>0</v>
      </c>
      <c r="D5" s="1">
        <v>0</v>
      </c>
      <c r="E5" s="1">
        <v>0</v>
      </c>
      <c r="F5" s="1"/>
      <c r="G5" s="1"/>
      <c r="H5" s="1">
        <f>SUM(B5:G5)</f>
        <v>0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80</v>
      </c>
      <c r="B7" s="6" t="s">
        <v>81</v>
      </c>
      <c r="C7" s="6" t="s">
        <v>168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0</v>
      </c>
      <c r="C8" s="8">
        <f>SUM(C9:C11)</f>
        <v>0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0</v>
      </c>
      <c r="C9" s="8">
        <v>0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0</v>
      </c>
      <c r="C10" s="8">
        <v>0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0</v>
      </c>
      <c r="C12" s="8">
        <v>0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0</v>
      </c>
      <c r="C13" s="8">
        <v>0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 t="e">
        <f>SUM(B13/B12)</f>
        <v>#DIV/0!</v>
      </c>
      <c r="C14" s="10" t="e">
        <f>SUM(C13/C12)</f>
        <v>#DIV/0!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0</v>
      </c>
      <c r="C15" s="8">
        <v>0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0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 t="e">
        <f>SUM(B16)/(B15)</f>
        <v>#DIV/0!</v>
      </c>
      <c r="C17" s="10" t="e">
        <f>SUM(C16)/(C15)</f>
        <v>#DIV/0!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0</v>
      </c>
      <c r="C18" s="8">
        <f>SUM(C19)+(C24)</f>
        <v>0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0</v>
      </c>
      <c r="C19" s="8">
        <v>0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0</v>
      </c>
      <c r="C20" s="8">
        <v>0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0</v>
      </c>
      <c r="C21" s="8">
        <v>0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0</v>
      </c>
      <c r="C22" s="8">
        <f>SUM(C20)+(C21)</f>
        <v>0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0</v>
      </c>
      <c r="C23" s="8">
        <v>0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0</v>
      </c>
      <c r="C24" s="8">
        <v>0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0</v>
      </c>
      <c r="C26" s="8">
        <v>0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0</v>
      </c>
      <c r="C27" s="8">
        <v>0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 t="e">
        <f>SUM(B27/B26)</f>
        <v>#DIV/0!</v>
      </c>
      <c r="C28" s="9" t="e">
        <f>SUM(C27/C26)</f>
        <v>#DIV/0!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0</v>
      </c>
      <c r="C29" s="8">
        <v>0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0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0</v>
      </c>
      <c r="C31" s="8">
        <v>0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0</v>
      </c>
      <c r="C32" s="8">
        <v>0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8" t="s">
        <v>93</v>
      </c>
      <c r="C33" s="48" t="s">
        <v>93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/>
      <c r="B36" s="8">
        <v>0</v>
      </c>
      <c r="C36" s="8">
        <v>0</v>
      </c>
      <c r="D36" s="9" t="e">
        <f aca="true" t="shared" si="0" ref="D36:D43">SUM(C36)/(B36)</f>
        <v>#DIV/0!</v>
      </c>
      <c r="E36" s="1" t="s">
        <v>95</v>
      </c>
      <c r="F36" s="8">
        <v>0</v>
      </c>
      <c r="G36" s="8"/>
      <c r="H36" s="8"/>
      <c r="I36" s="8"/>
      <c r="J36" s="8"/>
      <c r="K36" s="8"/>
    </row>
    <row r="37" spans="2:11" ht="12.75">
      <c r="B37" s="8">
        <v>0</v>
      </c>
      <c r="C37" s="8">
        <v>0</v>
      </c>
      <c r="D37" s="9" t="e">
        <f t="shared" si="0"/>
        <v>#DIV/0!</v>
      </c>
      <c r="E37" s="1" t="s">
        <v>95</v>
      </c>
      <c r="F37" s="8">
        <v>0</v>
      </c>
      <c r="G37" s="8"/>
      <c r="H37" s="8"/>
      <c r="I37" s="8"/>
      <c r="J37" s="8"/>
      <c r="K37" s="8"/>
    </row>
    <row r="38" spans="2:11" ht="12.75">
      <c r="B38" s="8">
        <v>0</v>
      </c>
      <c r="C38" s="8">
        <v>0</v>
      </c>
      <c r="D38" s="9" t="e">
        <f t="shared" si="0"/>
        <v>#DIV/0!</v>
      </c>
      <c r="E38" s="1" t="s">
        <v>95</v>
      </c>
      <c r="F38" s="8">
        <v>0</v>
      </c>
      <c r="G38" s="8"/>
      <c r="H38" s="8"/>
      <c r="I38" s="8"/>
      <c r="J38" s="8"/>
      <c r="K38" s="8"/>
    </row>
    <row r="39" spans="2:11" ht="12.75">
      <c r="B39" s="8">
        <v>0</v>
      </c>
      <c r="C39" s="8">
        <v>0</v>
      </c>
      <c r="D39" s="9" t="e">
        <f t="shared" si="0"/>
        <v>#DIV/0!</v>
      </c>
      <c r="E39" s="1" t="s">
        <v>95</v>
      </c>
      <c r="F39" s="8">
        <v>0</v>
      </c>
      <c r="G39" s="8"/>
      <c r="H39" s="8"/>
      <c r="I39" s="8"/>
      <c r="J39" s="8"/>
      <c r="K39" s="8"/>
    </row>
    <row r="40" spans="2:11" ht="12.75">
      <c r="B40" s="8">
        <v>0</v>
      </c>
      <c r="C40" s="8">
        <v>0</v>
      </c>
      <c r="D40" s="9" t="e">
        <f t="shared" si="0"/>
        <v>#DIV/0!</v>
      </c>
      <c r="E40" s="1" t="s">
        <v>95</v>
      </c>
      <c r="F40" s="8">
        <v>0</v>
      </c>
      <c r="G40" s="8"/>
      <c r="H40" s="8"/>
      <c r="I40" s="8"/>
      <c r="J40" s="8"/>
      <c r="K40" s="8"/>
    </row>
    <row r="41" spans="2:11" ht="12.75">
      <c r="B41" s="8">
        <v>0</v>
      </c>
      <c r="C41" s="8">
        <v>0</v>
      </c>
      <c r="D41" s="9" t="e">
        <f t="shared" si="0"/>
        <v>#DIV/0!</v>
      </c>
      <c r="E41" s="1" t="s">
        <v>95</v>
      </c>
      <c r="F41" s="8">
        <v>0</v>
      </c>
      <c r="G41" s="8"/>
      <c r="H41" s="8"/>
      <c r="I41" s="8"/>
      <c r="J41" s="8"/>
      <c r="K41" s="8"/>
    </row>
    <row r="42" spans="1:11" ht="12.75">
      <c r="A42" s="5" t="s">
        <v>8</v>
      </c>
      <c r="B42" s="6">
        <f>SUM(B36:B41)</f>
        <v>0</v>
      </c>
      <c r="C42" s="6">
        <f>SUM(C36:C41)</f>
        <v>0</v>
      </c>
      <c r="D42" s="15" t="e">
        <f t="shared" si="0"/>
        <v>#DIV/0!</v>
      </c>
      <c r="E42" s="6" t="s">
        <v>95</v>
      </c>
      <c r="F42" s="6">
        <f>SUM(F36:F41)</f>
        <v>0</v>
      </c>
      <c r="G42" s="6"/>
      <c r="H42" s="6"/>
      <c r="I42" s="6"/>
      <c r="J42" s="6"/>
      <c r="K42" s="6"/>
    </row>
    <row r="43" spans="1:11" ht="12.75">
      <c r="A43" s="5" t="s">
        <v>169</v>
      </c>
      <c r="B43" s="6">
        <f>C19</f>
        <v>0</v>
      </c>
      <c r="C43" s="6">
        <f>C20</f>
        <v>0</v>
      </c>
      <c r="D43" s="15" t="e">
        <f t="shared" si="0"/>
        <v>#DIV/0!</v>
      </c>
      <c r="E43" s="6" t="s">
        <v>95</v>
      </c>
      <c r="F43" s="6">
        <v>0</v>
      </c>
      <c r="G43" s="6"/>
      <c r="H43" s="6"/>
      <c r="I43" s="6"/>
      <c r="J43" s="6"/>
      <c r="K43" s="6"/>
    </row>
    <row r="44" spans="1:11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5" t="s">
        <v>43</v>
      </c>
      <c r="B45" s="6" t="s">
        <v>44</v>
      </c>
      <c r="C45" s="6" t="s">
        <v>39</v>
      </c>
      <c r="D45" s="6" t="s">
        <v>45</v>
      </c>
      <c r="E45" s="6" t="s">
        <v>46</v>
      </c>
      <c r="F45" s="6" t="s">
        <v>40</v>
      </c>
      <c r="G45" s="6" t="s">
        <v>47</v>
      </c>
      <c r="H45" s="6" t="s">
        <v>42</v>
      </c>
      <c r="I45" s="6" t="s">
        <v>41</v>
      </c>
      <c r="J45" s="6"/>
      <c r="K45" s="6"/>
    </row>
    <row r="46" spans="2:11" ht="12.75">
      <c r="B46" s="8">
        <v>0</v>
      </c>
      <c r="C46" s="8">
        <v>0</v>
      </c>
      <c r="D46" s="8">
        <v>0</v>
      </c>
      <c r="E46" s="10" t="e">
        <f>SUM(B46)/(C46)</f>
        <v>#DIV/0!</v>
      </c>
      <c r="F46" s="8">
        <v>0</v>
      </c>
      <c r="G46" s="16" t="e">
        <f>SUM(F46)/(C46)</f>
        <v>#DIV/0!</v>
      </c>
      <c r="H46" s="8">
        <v>0</v>
      </c>
      <c r="I46" s="1" t="s">
        <v>95</v>
      </c>
      <c r="J46" s="8"/>
      <c r="K46" s="8"/>
    </row>
    <row r="47" spans="2:11" ht="12.75">
      <c r="B47" s="8">
        <v>0</v>
      </c>
      <c r="C47" s="8">
        <v>0</v>
      </c>
      <c r="D47" s="8">
        <v>0</v>
      </c>
      <c r="E47" s="10" t="e">
        <f>SUM(B47)/(C47)</f>
        <v>#DIV/0!</v>
      </c>
      <c r="F47" s="8">
        <v>0</v>
      </c>
      <c r="G47" s="16" t="e">
        <f>SUM(F47)/(C47)</f>
        <v>#DIV/0!</v>
      </c>
      <c r="H47" s="8">
        <v>0</v>
      </c>
      <c r="I47" s="1" t="s">
        <v>95</v>
      </c>
      <c r="J47" s="8"/>
      <c r="K47" s="8"/>
    </row>
    <row r="48" spans="1:11" ht="12.75">
      <c r="A48" s="5" t="s">
        <v>8</v>
      </c>
      <c r="B48" s="6">
        <f>SUM(B46:B47)</f>
        <v>0</v>
      </c>
      <c r="C48" s="6">
        <f>SUM(C46:C47)</f>
        <v>0</v>
      </c>
      <c r="D48" s="6">
        <f>SUM(D46:D47)</f>
        <v>0</v>
      </c>
      <c r="E48" s="17" t="e">
        <f>SUM(B48)/(C48)</f>
        <v>#DIV/0!</v>
      </c>
      <c r="F48" s="6">
        <f>SUM(F46:F47)</f>
        <v>0</v>
      </c>
      <c r="G48" s="18" t="e">
        <f>SUM(F48)/(C48)</f>
        <v>#DIV/0!</v>
      </c>
      <c r="H48" s="6">
        <f>SUM(H46:H47)</f>
        <v>0</v>
      </c>
      <c r="I48" s="6" t="s">
        <v>95</v>
      </c>
      <c r="J48" s="6"/>
      <c r="K48" s="6"/>
    </row>
    <row r="49" spans="1:11" ht="12.75">
      <c r="A49" s="5" t="s">
        <v>169</v>
      </c>
      <c r="B49" s="6">
        <f>C23</f>
        <v>0</v>
      </c>
      <c r="C49" s="6">
        <f>C24</f>
        <v>0</v>
      </c>
      <c r="D49" s="6">
        <f>C25</f>
        <v>0</v>
      </c>
      <c r="E49" s="17" t="e">
        <f>SUM(B49)/(C49)</f>
        <v>#DIV/0!</v>
      </c>
      <c r="F49" s="6">
        <f>C21</f>
        <v>0</v>
      </c>
      <c r="G49" s="18" t="e">
        <f>SUM(F49)/(C49)</f>
        <v>#DIV/0!</v>
      </c>
      <c r="H49" s="6">
        <v>0</v>
      </c>
      <c r="I49" s="6" t="s">
        <v>95</v>
      </c>
      <c r="J49" s="6"/>
      <c r="K49" s="6"/>
    </row>
    <row r="50" spans="1:11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5" t="s">
        <v>48</v>
      </c>
      <c r="B51" s="6" t="s">
        <v>49</v>
      </c>
      <c r="C51" s="6" t="s">
        <v>40</v>
      </c>
      <c r="D51" s="6" t="s">
        <v>9</v>
      </c>
      <c r="E51" s="6" t="s">
        <v>41</v>
      </c>
      <c r="F51" s="6" t="s">
        <v>42</v>
      </c>
      <c r="G51" s="6"/>
      <c r="H51" s="6"/>
      <c r="I51" s="6"/>
      <c r="J51" s="6"/>
      <c r="K51" s="6"/>
    </row>
    <row r="52" spans="2:11" ht="12.75">
      <c r="B52" s="8">
        <v>0</v>
      </c>
      <c r="C52" s="8">
        <v>0</v>
      </c>
      <c r="D52" s="9" t="e">
        <f aca="true" t="shared" si="1" ref="D52:D58">SUM(C52)/(B52)</f>
        <v>#DIV/0!</v>
      </c>
      <c r="E52" s="1" t="s">
        <v>95</v>
      </c>
      <c r="F52" s="8">
        <v>0</v>
      </c>
      <c r="G52" s="8"/>
      <c r="H52" s="8"/>
      <c r="I52" s="8"/>
      <c r="J52" s="8"/>
      <c r="K52" s="8"/>
    </row>
    <row r="53" spans="2:11" ht="12.75">
      <c r="B53" s="8">
        <v>0</v>
      </c>
      <c r="C53" s="8">
        <v>0</v>
      </c>
      <c r="D53" s="9" t="e">
        <f t="shared" si="1"/>
        <v>#DIV/0!</v>
      </c>
      <c r="E53" s="1" t="s">
        <v>95</v>
      </c>
      <c r="F53" s="8">
        <v>0</v>
      </c>
      <c r="G53" s="8"/>
      <c r="H53" s="8"/>
      <c r="I53" s="8"/>
      <c r="J53" s="8"/>
      <c r="K53" s="8"/>
    </row>
    <row r="54" spans="2:11" ht="12.75">
      <c r="B54" s="8">
        <v>0</v>
      </c>
      <c r="C54" s="8">
        <v>0</v>
      </c>
      <c r="D54" s="9" t="e">
        <f t="shared" si="1"/>
        <v>#DIV/0!</v>
      </c>
      <c r="E54" s="1" t="s">
        <v>95</v>
      </c>
      <c r="F54" s="8">
        <v>0</v>
      </c>
      <c r="G54" s="8"/>
      <c r="H54" s="8"/>
      <c r="I54" s="8"/>
      <c r="J54" s="8"/>
      <c r="K54" s="8"/>
    </row>
    <row r="55" spans="2:11" ht="12.75">
      <c r="B55" s="8">
        <v>0</v>
      </c>
      <c r="C55" s="8">
        <v>0</v>
      </c>
      <c r="D55" s="9" t="e">
        <f>SUM(C55)/(B55)</f>
        <v>#DIV/0!</v>
      </c>
      <c r="E55" s="1" t="s">
        <v>95</v>
      </c>
      <c r="F55" s="8">
        <v>0</v>
      </c>
      <c r="G55" s="8"/>
      <c r="H55" s="8"/>
      <c r="I55" s="8"/>
      <c r="J55" s="8"/>
      <c r="K55" s="8"/>
    </row>
    <row r="56" spans="2:11" ht="12.75">
      <c r="B56" s="8">
        <v>0</v>
      </c>
      <c r="C56" s="8">
        <v>0</v>
      </c>
      <c r="D56" s="9" t="e">
        <f>SUM(C56)/(B56)</f>
        <v>#DIV/0!</v>
      </c>
      <c r="E56" s="1" t="s">
        <v>95</v>
      </c>
      <c r="F56" s="8">
        <v>0</v>
      </c>
      <c r="G56" s="8"/>
      <c r="H56" s="8"/>
      <c r="I56" s="8"/>
      <c r="J56" s="8"/>
      <c r="K56" s="8"/>
    </row>
    <row r="57" spans="1:11" ht="12.75">
      <c r="A57" s="5" t="s">
        <v>8</v>
      </c>
      <c r="B57" s="6">
        <f>SUM(B52:B56)</f>
        <v>0</v>
      </c>
      <c r="C57" s="6">
        <f>SUM(C52:C56)</f>
        <v>0</v>
      </c>
      <c r="D57" s="15" t="e">
        <f t="shared" si="1"/>
        <v>#DIV/0!</v>
      </c>
      <c r="E57" s="6" t="s">
        <v>95</v>
      </c>
      <c r="F57" s="6">
        <f>SUM(F52:F56)</f>
        <v>0</v>
      </c>
      <c r="G57" s="6"/>
      <c r="H57" s="6"/>
      <c r="I57" s="6"/>
      <c r="J57" s="6"/>
      <c r="K57" s="14"/>
    </row>
    <row r="58" spans="1:11" ht="12.75">
      <c r="A58" s="5" t="s">
        <v>169</v>
      </c>
      <c r="B58" s="6">
        <f>C23</f>
        <v>0</v>
      </c>
      <c r="C58" s="6">
        <f>C21</f>
        <v>0</v>
      </c>
      <c r="D58" s="15" t="e">
        <f t="shared" si="1"/>
        <v>#DIV/0!</v>
      </c>
      <c r="E58" s="6" t="s">
        <v>95</v>
      </c>
      <c r="F58" s="6">
        <v>0</v>
      </c>
      <c r="G58" s="6"/>
      <c r="H58" s="6"/>
      <c r="I58" s="6"/>
      <c r="J58" s="6"/>
      <c r="K58" s="14"/>
    </row>
    <row r="59" spans="1:11" ht="12.75">
      <c r="A59" s="5"/>
      <c r="B59" s="6"/>
      <c r="C59" s="6"/>
      <c r="D59" s="15"/>
      <c r="E59" s="6"/>
      <c r="F59" s="6"/>
      <c r="G59" s="6"/>
      <c r="H59" s="6"/>
      <c r="I59" s="6"/>
      <c r="J59" s="6"/>
      <c r="K59" s="14"/>
    </row>
    <row r="60" spans="1:11" ht="12.75">
      <c r="A60" s="5"/>
      <c r="B60" s="6" t="s">
        <v>42</v>
      </c>
      <c r="C60" s="6" t="s">
        <v>42</v>
      </c>
      <c r="D60" s="6" t="s">
        <v>42</v>
      </c>
      <c r="E60" s="6"/>
      <c r="F60" s="6"/>
      <c r="G60" s="6"/>
      <c r="H60" s="6"/>
      <c r="I60" s="6"/>
      <c r="J60" s="6"/>
      <c r="K60" s="14"/>
    </row>
    <row r="61" spans="1:11" ht="12.75">
      <c r="A61" s="5" t="s">
        <v>50</v>
      </c>
      <c r="B61" s="6" t="s">
        <v>51</v>
      </c>
      <c r="C61" s="6" t="s">
        <v>49</v>
      </c>
      <c r="D61" s="6" t="s">
        <v>97</v>
      </c>
      <c r="E61" s="6" t="s">
        <v>53</v>
      </c>
      <c r="F61" s="6" t="s">
        <v>54</v>
      </c>
      <c r="G61" s="6" t="s">
        <v>55</v>
      </c>
      <c r="H61" s="6" t="s">
        <v>56</v>
      </c>
      <c r="I61" s="6" t="s">
        <v>57</v>
      </c>
      <c r="J61" s="6"/>
      <c r="K61" s="14"/>
    </row>
    <row r="62" spans="2:11" ht="12.75"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f aca="true" t="shared" si="2" ref="I62:I67">SUM(B62*6)+(C62*6)+(D62*6)+(E62)+(F62*2)+(G62*3)+(H62*2)</f>
        <v>0</v>
      </c>
      <c r="J62" s="8"/>
      <c r="K62" s="8"/>
    </row>
    <row r="63" spans="2:11" ht="12.75"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f t="shared" si="2"/>
        <v>0</v>
      </c>
      <c r="J63" s="8"/>
      <c r="K63" s="8"/>
    </row>
    <row r="64" spans="2:11" ht="12.75"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f t="shared" si="2"/>
        <v>0</v>
      </c>
      <c r="J64" s="8"/>
      <c r="K64" s="8"/>
    </row>
    <row r="65" spans="2:11" ht="12.75"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f t="shared" si="2"/>
        <v>0</v>
      </c>
      <c r="J65" s="8"/>
      <c r="K65" s="8"/>
    </row>
    <row r="66" spans="1:11" ht="12.75">
      <c r="A66" s="5" t="s">
        <v>8</v>
      </c>
      <c r="B66" s="6">
        <f aca="true" t="shared" si="3" ref="B66:H66">SUM(B62:B65)</f>
        <v>0</v>
      </c>
      <c r="C66" s="6">
        <f t="shared" si="3"/>
        <v>0</v>
      </c>
      <c r="D66" s="6">
        <f t="shared" si="3"/>
        <v>0</v>
      </c>
      <c r="E66" s="6">
        <f t="shared" si="3"/>
        <v>0</v>
      </c>
      <c r="F66" s="6">
        <f t="shared" si="3"/>
        <v>0</v>
      </c>
      <c r="G66" s="6">
        <f t="shared" si="3"/>
        <v>0</v>
      </c>
      <c r="H66" s="6">
        <f t="shared" si="3"/>
        <v>0</v>
      </c>
      <c r="I66" s="6">
        <f t="shared" si="2"/>
        <v>0</v>
      </c>
      <c r="J66" s="6"/>
      <c r="K66" s="14"/>
    </row>
    <row r="67" spans="1:11" ht="12.75">
      <c r="A67" s="5" t="s">
        <v>169</v>
      </c>
      <c r="B67" s="6">
        <f>F43</f>
        <v>0</v>
      </c>
      <c r="C67" s="6">
        <f>H49</f>
        <v>0</v>
      </c>
      <c r="D67" s="6">
        <f>SUM(F79)+(F86)+(F93)</f>
        <v>0</v>
      </c>
      <c r="E67" s="6">
        <f>B72</f>
        <v>0</v>
      </c>
      <c r="F67" s="6">
        <v>0</v>
      </c>
      <c r="G67" s="6">
        <f>E72</f>
        <v>0</v>
      </c>
      <c r="H67" s="6">
        <v>0</v>
      </c>
      <c r="I67" s="6">
        <f t="shared" si="2"/>
        <v>0</v>
      </c>
      <c r="J67" s="6"/>
      <c r="K67" s="14"/>
    </row>
    <row r="68" spans="1:11" ht="12.75">
      <c r="A68" s="5"/>
      <c r="B68" s="6"/>
      <c r="C68" s="6"/>
      <c r="D68" s="6"/>
      <c r="E68" s="6"/>
      <c r="F68" s="6"/>
      <c r="G68" s="6"/>
      <c r="H68" s="6"/>
      <c r="I68" s="6"/>
      <c r="J68" s="6"/>
      <c r="K68" s="14"/>
    </row>
    <row r="69" spans="1:11" ht="12.75">
      <c r="A69" s="5" t="s">
        <v>58</v>
      </c>
      <c r="B69" s="6" t="s">
        <v>59</v>
      </c>
      <c r="C69" s="6" t="s">
        <v>60</v>
      </c>
      <c r="D69" s="6" t="s">
        <v>46</v>
      </c>
      <c r="E69" s="6" t="s">
        <v>87</v>
      </c>
      <c r="F69" s="6" t="s">
        <v>61</v>
      </c>
      <c r="G69" s="6" t="s">
        <v>46</v>
      </c>
      <c r="H69" s="6" t="s">
        <v>41</v>
      </c>
      <c r="I69" s="6" t="s">
        <v>57</v>
      </c>
      <c r="J69" s="19" t="s">
        <v>74</v>
      </c>
      <c r="K69" s="14"/>
    </row>
    <row r="70" spans="2:11" ht="12.75">
      <c r="B70" s="8">
        <v>0</v>
      </c>
      <c r="C70" s="8">
        <v>0</v>
      </c>
      <c r="D70" s="10" t="e">
        <f>SUM(B70/C70)</f>
        <v>#DIV/0!</v>
      </c>
      <c r="E70" s="20">
        <v>0</v>
      </c>
      <c r="F70" s="20">
        <v>0</v>
      </c>
      <c r="G70" s="17">
        <v>0</v>
      </c>
      <c r="H70" s="1" t="s">
        <v>95</v>
      </c>
      <c r="I70" s="8">
        <f>SUM(B70)+(E70*3)</f>
        <v>0</v>
      </c>
      <c r="J70" s="22"/>
      <c r="K70" s="8"/>
    </row>
    <row r="71" spans="1:11" ht="12.75">
      <c r="A71" s="5" t="s">
        <v>8</v>
      </c>
      <c r="B71" s="6">
        <f>SUM(B70:B70)</f>
        <v>0</v>
      </c>
      <c r="C71" s="6">
        <f>SUM(C70:C70)</f>
        <v>0</v>
      </c>
      <c r="D71" s="17" t="e">
        <f>SUM(B71/C71)</f>
        <v>#DIV/0!</v>
      </c>
      <c r="E71" s="6">
        <f>SUM(E70:E70)</f>
        <v>0</v>
      </c>
      <c r="F71" s="6">
        <f>SUM(F70:F70)</f>
        <v>0</v>
      </c>
      <c r="G71" s="17">
        <v>0</v>
      </c>
      <c r="H71" s="6" t="s">
        <v>95</v>
      </c>
      <c r="I71" s="6">
        <f>SUM(B71)+(E71*3)</f>
        <v>0</v>
      </c>
      <c r="J71" s="19"/>
      <c r="K71" s="6"/>
    </row>
    <row r="72" spans="1:11" ht="12.75">
      <c r="A72" s="5" t="s">
        <v>169</v>
      </c>
      <c r="B72" s="6">
        <v>0</v>
      </c>
      <c r="C72" s="6">
        <v>0</v>
      </c>
      <c r="D72" s="17" t="e">
        <f>SUM(B72/C72)</f>
        <v>#DIV/0!</v>
      </c>
      <c r="E72" s="23">
        <v>0</v>
      </c>
      <c r="F72" s="23">
        <v>0</v>
      </c>
      <c r="G72" s="17">
        <v>0</v>
      </c>
      <c r="H72" s="6" t="s">
        <v>95</v>
      </c>
      <c r="I72" s="6">
        <f>SUM(B72)+(E72*3)</f>
        <v>0</v>
      </c>
      <c r="J72" s="19"/>
      <c r="K72" s="6"/>
    </row>
    <row r="73" spans="1:11" ht="12.7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5" t="s">
        <v>75</v>
      </c>
      <c r="B74" s="6" t="s">
        <v>76</v>
      </c>
      <c r="C74" s="6" t="s">
        <v>40</v>
      </c>
      <c r="D74" s="6" t="s">
        <v>9</v>
      </c>
      <c r="E74" s="6" t="s">
        <v>41</v>
      </c>
      <c r="F74" s="6" t="s">
        <v>42</v>
      </c>
      <c r="G74" s="6"/>
      <c r="H74" s="6"/>
      <c r="I74" s="6"/>
      <c r="J74" s="6"/>
      <c r="K74" s="6"/>
    </row>
    <row r="75" spans="2:11" ht="12.75">
      <c r="B75" s="8">
        <v>0</v>
      </c>
      <c r="C75" s="8">
        <v>0</v>
      </c>
      <c r="D75" s="9" t="e">
        <f>SUM(C75)/(B75)</f>
        <v>#DIV/0!</v>
      </c>
      <c r="E75" s="1" t="s">
        <v>95</v>
      </c>
      <c r="F75" s="8">
        <v>0</v>
      </c>
      <c r="G75" s="8"/>
      <c r="H75" s="8"/>
      <c r="I75" s="8"/>
      <c r="J75" s="8"/>
      <c r="K75" s="8"/>
    </row>
    <row r="76" spans="2:11" ht="12.75">
      <c r="B76" s="8">
        <v>0</v>
      </c>
      <c r="C76" s="8">
        <v>0</v>
      </c>
      <c r="D76" s="9" t="e">
        <f>SUM(C76)/(B76)</f>
        <v>#DIV/0!</v>
      </c>
      <c r="E76" s="1" t="s">
        <v>95</v>
      </c>
      <c r="F76" s="8">
        <v>0</v>
      </c>
      <c r="G76" s="8"/>
      <c r="H76" s="8"/>
      <c r="I76" s="8"/>
      <c r="J76" s="8"/>
      <c r="K76" s="8"/>
    </row>
    <row r="77" spans="2:11" ht="12.75">
      <c r="B77" s="8">
        <v>0</v>
      </c>
      <c r="C77" s="8">
        <v>0</v>
      </c>
      <c r="D77" s="9" t="e">
        <f>SUM(C77)/(B77)</f>
        <v>#DIV/0!</v>
      </c>
      <c r="E77" s="1" t="s">
        <v>95</v>
      </c>
      <c r="F77" s="8">
        <v>0</v>
      </c>
      <c r="G77" s="8"/>
      <c r="H77" s="8"/>
      <c r="I77" s="8"/>
      <c r="J77" s="8"/>
      <c r="K77" s="8"/>
    </row>
    <row r="78" spans="1:11" ht="12.75">
      <c r="A78" s="5" t="s">
        <v>8</v>
      </c>
      <c r="B78" s="6">
        <f>SUM(B75:B77)</f>
        <v>0</v>
      </c>
      <c r="C78" s="6">
        <f>SUM(C75:C77)</f>
        <v>0</v>
      </c>
      <c r="D78" s="15" t="e">
        <f>SUM(C78)/(B78)</f>
        <v>#DIV/0!</v>
      </c>
      <c r="E78" s="6" t="s">
        <v>95</v>
      </c>
      <c r="F78" s="6">
        <f>SUM(F75:F77)</f>
        <v>0</v>
      </c>
      <c r="G78" s="6"/>
      <c r="H78" s="6"/>
      <c r="I78" s="6"/>
      <c r="J78" s="6"/>
      <c r="K78" s="14"/>
    </row>
    <row r="79" spans="1:11" ht="12.75">
      <c r="A79" s="5" t="s">
        <v>169</v>
      </c>
      <c r="B79" s="6">
        <v>0</v>
      </c>
      <c r="C79" s="6">
        <v>0</v>
      </c>
      <c r="D79" s="15" t="e">
        <f>SUM(C79)/(B79)</f>
        <v>#DIV/0!</v>
      </c>
      <c r="E79" s="6" t="s">
        <v>95</v>
      </c>
      <c r="F79" s="6">
        <v>0</v>
      </c>
      <c r="G79" s="6"/>
      <c r="H79" s="6"/>
      <c r="I79" s="6"/>
      <c r="J79" s="6"/>
      <c r="K79" s="14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64</v>
      </c>
      <c r="B81" s="6" t="s">
        <v>77</v>
      </c>
      <c r="C81" s="6" t="s">
        <v>40</v>
      </c>
      <c r="D81" s="6" t="s">
        <v>9</v>
      </c>
      <c r="E81" s="6" t="s">
        <v>41</v>
      </c>
      <c r="F81" s="6" t="s">
        <v>42</v>
      </c>
      <c r="G81" s="12"/>
      <c r="H81" s="12"/>
      <c r="I81" s="12"/>
      <c r="J81" s="12"/>
      <c r="K81" s="14"/>
    </row>
    <row r="82" spans="2:11" ht="12.75">
      <c r="B82" s="8">
        <v>0</v>
      </c>
      <c r="C82" s="8">
        <v>0</v>
      </c>
      <c r="D82" s="9" t="e">
        <f>SUM(C82)/(B82)</f>
        <v>#DIV/0!</v>
      </c>
      <c r="E82" s="1" t="s">
        <v>95</v>
      </c>
      <c r="F82" s="8">
        <v>0</v>
      </c>
      <c r="G82" s="12"/>
      <c r="H82" s="12"/>
      <c r="I82" s="12"/>
      <c r="J82" s="12"/>
      <c r="K82" s="14"/>
    </row>
    <row r="83" spans="2:11" ht="12.75">
      <c r="B83" s="8">
        <v>0</v>
      </c>
      <c r="C83" s="8">
        <v>0</v>
      </c>
      <c r="D83" s="9" t="e">
        <f>SUM(C83)/(B83)</f>
        <v>#DIV/0!</v>
      </c>
      <c r="E83" s="1" t="s">
        <v>95</v>
      </c>
      <c r="F83" s="8">
        <v>0</v>
      </c>
      <c r="G83" s="12"/>
      <c r="H83" s="12"/>
      <c r="I83" s="12"/>
      <c r="J83" s="12"/>
      <c r="K83" s="14"/>
    </row>
    <row r="84" spans="2:11" ht="12.75">
      <c r="B84" s="8">
        <v>0</v>
      </c>
      <c r="C84" s="8">
        <v>0</v>
      </c>
      <c r="D84" s="9" t="e">
        <f>SUM(C84)/(B84)</f>
        <v>#DIV/0!</v>
      </c>
      <c r="E84" s="1" t="s">
        <v>95</v>
      </c>
      <c r="F84" s="8">
        <v>0</v>
      </c>
      <c r="G84" s="12"/>
      <c r="H84" s="12"/>
      <c r="I84" s="12"/>
      <c r="J84" s="12"/>
      <c r="K84" s="14"/>
    </row>
    <row r="85" spans="1:11" ht="12.75">
      <c r="A85" s="5" t="s">
        <v>8</v>
      </c>
      <c r="B85" s="6">
        <f>SUM(B82:B84)</f>
        <v>0</v>
      </c>
      <c r="C85" s="6">
        <f>SUM(C82:C84)</f>
        <v>0</v>
      </c>
      <c r="D85" s="15" t="e">
        <f>SUM(C85)/(B85)</f>
        <v>#DIV/0!</v>
      </c>
      <c r="E85" s="6" t="s">
        <v>95</v>
      </c>
      <c r="F85" s="6">
        <f>SUM(F82:F84)</f>
        <v>0</v>
      </c>
      <c r="G85" s="5"/>
      <c r="H85" s="5"/>
      <c r="I85" s="5"/>
      <c r="J85" s="5"/>
      <c r="K85" s="6"/>
    </row>
    <row r="86" spans="1:11" ht="12.75">
      <c r="A86" s="5" t="s">
        <v>169</v>
      </c>
      <c r="B86" s="6">
        <v>0</v>
      </c>
      <c r="C86" s="6">
        <v>0</v>
      </c>
      <c r="D86" s="15" t="e">
        <f>SUM(C86)/(B86)</f>
        <v>#DIV/0!</v>
      </c>
      <c r="E86" s="6" t="s">
        <v>95</v>
      </c>
      <c r="F86" s="6">
        <v>0</v>
      </c>
      <c r="G86" s="5"/>
      <c r="H86" s="5"/>
      <c r="I86" s="5"/>
      <c r="J86" s="5"/>
      <c r="K86" s="6"/>
    </row>
    <row r="87" spans="1:11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4"/>
    </row>
    <row r="88" spans="1:11" ht="12.75">
      <c r="A88" s="5" t="s">
        <v>65</v>
      </c>
      <c r="B88" s="6" t="s">
        <v>78</v>
      </c>
      <c r="C88" s="6" t="s">
        <v>40</v>
      </c>
      <c r="D88" s="6" t="s">
        <v>9</v>
      </c>
      <c r="E88" s="6" t="s">
        <v>41</v>
      </c>
      <c r="F88" s="6" t="s">
        <v>42</v>
      </c>
      <c r="G88" s="12"/>
      <c r="H88" s="12"/>
      <c r="I88" s="12"/>
      <c r="J88" s="12"/>
      <c r="K88" s="14"/>
    </row>
    <row r="89" spans="2:11" ht="12.75">
      <c r="B89" s="8">
        <v>0</v>
      </c>
      <c r="C89" s="8">
        <v>0</v>
      </c>
      <c r="D89" s="9" t="e">
        <f>SUM(C89)/(B89)</f>
        <v>#DIV/0!</v>
      </c>
      <c r="E89" s="1" t="s">
        <v>95</v>
      </c>
      <c r="F89" s="8">
        <v>0</v>
      </c>
      <c r="G89" s="12"/>
      <c r="H89" s="12"/>
      <c r="I89" s="12"/>
      <c r="J89" s="12"/>
      <c r="K89" s="14"/>
    </row>
    <row r="90" spans="2:11" ht="12.75">
      <c r="B90" s="8">
        <v>0</v>
      </c>
      <c r="C90" s="8">
        <v>0</v>
      </c>
      <c r="D90" s="9" t="e">
        <f>SUM(C90)/(B90)</f>
        <v>#DIV/0!</v>
      </c>
      <c r="E90" s="1" t="s">
        <v>95</v>
      </c>
      <c r="F90" s="8">
        <v>0</v>
      </c>
      <c r="G90" s="12"/>
      <c r="H90" s="12"/>
      <c r="I90" s="12"/>
      <c r="J90" s="12"/>
      <c r="K90" s="14"/>
    </row>
    <row r="91" spans="2:11" ht="12.75">
      <c r="B91" s="8">
        <v>0</v>
      </c>
      <c r="C91" s="8">
        <v>0</v>
      </c>
      <c r="D91" s="9" t="e">
        <f>SUM(C91)/(B91)</f>
        <v>#DIV/0!</v>
      </c>
      <c r="E91" s="1" t="s">
        <v>95</v>
      </c>
      <c r="F91" s="8">
        <v>0</v>
      </c>
      <c r="G91" s="12"/>
      <c r="H91" s="12"/>
      <c r="I91" s="12"/>
      <c r="J91" s="12"/>
      <c r="K91" s="14"/>
    </row>
    <row r="92" spans="1:11" ht="12.75">
      <c r="A92" s="5" t="s">
        <v>8</v>
      </c>
      <c r="B92" s="6">
        <f>SUM(B89:B91)</f>
        <v>0</v>
      </c>
      <c r="C92" s="6">
        <f>SUM(C89:C91)</f>
        <v>0</v>
      </c>
      <c r="D92" s="15" t="e">
        <f>SUM(C92)/(B92)</f>
        <v>#DIV/0!</v>
      </c>
      <c r="E92" s="6" t="s">
        <v>95</v>
      </c>
      <c r="F92" s="6">
        <f>SUM(F89:F91)</f>
        <v>0</v>
      </c>
      <c r="G92" s="12"/>
      <c r="H92" s="12"/>
      <c r="I92" s="12"/>
      <c r="J92" s="12"/>
      <c r="K92" s="14"/>
    </row>
    <row r="93" spans="1:11" ht="12.75">
      <c r="A93" s="5" t="s">
        <v>169</v>
      </c>
      <c r="B93" s="6">
        <v>0</v>
      </c>
      <c r="C93" s="6">
        <v>0</v>
      </c>
      <c r="D93" s="15" t="e">
        <f>SUM(C93)/(B93)</f>
        <v>#DIV/0!</v>
      </c>
      <c r="E93" s="6" t="s">
        <v>95</v>
      </c>
      <c r="F93" s="6">
        <v>0</v>
      </c>
      <c r="G93" s="7"/>
      <c r="H93" s="7"/>
      <c r="I93" s="7"/>
      <c r="J93" s="7"/>
      <c r="K93" s="8"/>
    </row>
    <row r="94" spans="1:11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4"/>
    </row>
    <row r="95" spans="1:11" ht="12.75">
      <c r="A95" s="5" t="s">
        <v>66</v>
      </c>
      <c r="B95" s="6" t="s">
        <v>79</v>
      </c>
      <c r="C95" s="6" t="s">
        <v>40</v>
      </c>
      <c r="D95" s="6" t="s">
        <v>9</v>
      </c>
      <c r="E95" s="6" t="s">
        <v>41</v>
      </c>
      <c r="F95" s="6"/>
      <c r="G95" s="12"/>
      <c r="H95" s="12"/>
      <c r="I95" s="12"/>
      <c r="J95" s="12"/>
      <c r="K95" s="14"/>
    </row>
    <row r="96" spans="2:11" ht="12.75">
      <c r="B96" s="8">
        <v>0</v>
      </c>
      <c r="C96" s="8">
        <v>0</v>
      </c>
      <c r="D96" s="9" t="e">
        <f>SUM(C96)/(B96)</f>
        <v>#DIV/0!</v>
      </c>
      <c r="E96" s="1" t="s">
        <v>95</v>
      </c>
      <c r="F96" s="8"/>
      <c r="G96" s="7"/>
      <c r="H96" s="7"/>
      <c r="I96" s="7"/>
      <c r="J96" s="7"/>
      <c r="K96" s="8"/>
    </row>
    <row r="97" spans="2:11" ht="12.75">
      <c r="B97" s="8">
        <v>0</v>
      </c>
      <c r="C97" s="8">
        <v>0</v>
      </c>
      <c r="D97" s="9" t="e">
        <f>SUM(C97)/(B97)</f>
        <v>#DIV/0!</v>
      </c>
      <c r="E97" s="1" t="s">
        <v>95</v>
      </c>
      <c r="F97" s="8"/>
      <c r="G97" s="7"/>
      <c r="H97" s="7"/>
      <c r="I97" s="7"/>
      <c r="J97" s="7"/>
      <c r="K97" s="8"/>
    </row>
    <row r="98" spans="1:11" ht="12.75">
      <c r="A98" s="5" t="s">
        <v>8</v>
      </c>
      <c r="B98" s="6">
        <f>SUM(B96:B97)</f>
        <v>0</v>
      </c>
      <c r="C98" s="6">
        <f>SUM(C96:C97)</f>
        <v>0</v>
      </c>
      <c r="D98" s="15" t="e">
        <f>SUM(C98)/(B98)</f>
        <v>#DIV/0!</v>
      </c>
      <c r="E98" s="6" t="s">
        <v>95</v>
      </c>
      <c r="F98" s="6"/>
      <c r="G98" s="5"/>
      <c r="H98" s="5"/>
      <c r="I98" s="5"/>
      <c r="J98" s="5"/>
      <c r="K98" s="6"/>
    </row>
    <row r="99" spans="1:11" ht="12.75">
      <c r="A99" s="5" t="s">
        <v>169</v>
      </c>
      <c r="B99" s="6">
        <f>C26</f>
        <v>0</v>
      </c>
      <c r="C99" s="6">
        <f>C27</f>
        <v>0</v>
      </c>
      <c r="D99" s="15" t="e">
        <f>SUM(C99)/(B99)</f>
        <v>#DIV/0!</v>
      </c>
      <c r="E99" s="6" t="s">
        <v>95</v>
      </c>
      <c r="F99" s="6"/>
      <c r="G99" s="5"/>
      <c r="H99" s="5"/>
      <c r="I99" s="5"/>
      <c r="J99" s="5"/>
      <c r="K99" s="6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6"/>
    </row>
    <row r="101" spans="1:11" ht="12.75">
      <c r="A101" s="5" t="s">
        <v>82</v>
      </c>
      <c r="B101" s="5"/>
      <c r="C101" s="5"/>
      <c r="D101" s="5"/>
      <c r="E101" s="5"/>
      <c r="F101" s="5"/>
      <c r="G101" s="5"/>
      <c r="H101" s="5"/>
      <c r="I101" s="5"/>
      <c r="J101" s="5"/>
      <c r="K101" s="6"/>
    </row>
    <row r="102" spans="1:1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8"/>
    </row>
    <row r="103" spans="1:1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8"/>
    </row>
    <row r="104" spans="1:1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8"/>
    </row>
    <row r="105" spans="1:1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8"/>
    </row>
    <row r="106" spans="1:1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8"/>
    </row>
    <row r="107" spans="1:1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8"/>
    </row>
    <row r="108" spans="1:1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8"/>
    </row>
    <row r="109" spans="1:1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8"/>
    </row>
    <row r="110" spans="1:1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8"/>
    </row>
    <row r="111" spans="1:1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8"/>
    </row>
    <row r="112" spans="1:1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8"/>
    </row>
    <row r="113" spans="1:11" ht="12.75">
      <c r="A113" s="28" t="s">
        <v>67</v>
      </c>
      <c r="B113" s="29" t="s">
        <v>68</v>
      </c>
      <c r="C113" s="29" t="s">
        <v>91</v>
      </c>
      <c r="D113" s="29" t="s">
        <v>69</v>
      </c>
      <c r="E113" s="29" t="s">
        <v>71</v>
      </c>
      <c r="F113" s="29" t="s">
        <v>70</v>
      </c>
      <c r="G113" s="29" t="s">
        <v>99</v>
      </c>
      <c r="H113" s="29" t="s">
        <v>72</v>
      </c>
      <c r="I113" s="29" t="s">
        <v>73</v>
      </c>
      <c r="J113" s="29" t="s">
        <v>83</v>
      </c>
      <c r="K113" s="44"/>
    </row>
    <row r="114" spans="1:11" ht="12.75">
      <c r="A114" s="50"/>
      <c r="B114" s="8">
        <v>0</v>
      </c>
      <c r="C114" s="8">
        <v>0</v>
      </c>
      <c r="D114" s="8">
        <f aca="true" t="shared" si="4" ref="D114:D138">SUM(B114:C114)</f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1"/>
    </row>
    <row r="115" spans="1:11" ht="12.75">
      <c r="A115" s="50"/>
      <c r="B115" s="8">
        <v>0</v>
      </c>
      <c r="C115" s="8">
        <v>0</v>
      </c>
      <c r="D115" s="8">
        <f t="shared" si="4"/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1"/>
    </row>
    <row r="116" spans="1:11" ht="12.75">
      <c r="A116" s="50"/>
      <c r="B116" s="8">
        <v>0</v>
      </c>
      <c r="C116" s="8">
        <v>0</v>
      </c>
      <c r="D116" s="8">
        <f t="shared" si="4"/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1"/>
    </row>
    <row r="117" spans="1:11" ht="12.75">
      <c r="A117" s="50"/>
      <c r="B117" s="8">
        <v>0</v>
      </c>
      <c r="C117" s="8">
        <v>0</v>
      </c>
      <c r="D117" s="8">
        <f t="shared" si="4"/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1"/>
    </row>
    <row r="118" spans="1:11" ht="12.75">
      <c r="A118" s="50"/>
      <c r="B118" s="8">
        <v>0</v>
      </c>
      <c r="C118" s="8">
        <v>0</v>
      </c>
      <c r="D118" s="8">
        <f t="shared" si="4"/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1"/>
    </row>
    <row r="119" spans="1:11" ht="12.75">
      <c r="A119" s="50"/>
      <c r="B119" s="8">
        <v>0</v>
      </c>
      <c r="C119" s="8">
        <v>0</v>
      </c>
      <c r="D119" s="8">
        <f t="shared" si="4"/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1"/>
    </row>
    <row r="120" spans="1:11" ht="12.75">
      <c r="A120" s="50"/>
      <c r="B120" s="8">
        <v>0</v>
      </c>
      <c r="C120" s="8">
        <v>0</v>
      </c>
      <c r="D120" s="8">
        <f t="shared" si="4"/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1"/>
    </row>
    <row r="121" spans="1:11" ht="12.75">
      <c r="A121" s="50"/>
      <c r="B121" s="8">
        <v>0</v>
      </c>
      <c r="C121" s="8">
        <v>0</v>
      </c>
      <c r="D121" s="8">
        <f t="shared" si="4"/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1"/>
    </row>
    <row r="122" spans="1:11" ht="12.75">
      <c r="A122" s="50"/>
      <c r="B122" s="8">
        <v>0</v>
      </c>
      <c r="C122" s="8">
        <v>0</v>
      </c>
      <c r="D122" s="8">
        <f t="shared" si="4"/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1"/>
    </row>
    <row r="123" spans="1:11" ht="12.75">
      <c r="A123" s="50"/>
      <c r="B123" s="8">
        <v>0</v>
      </c>
      <c r="C123" s="8">
        <v>0</v>
      </c>
      <c r="D123" s="8">
        <f t="shared" si="4"/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1"/>
    </row>
    <row r="124" spans="1:11" ht="12.75">
      <c r="A124" s="50"/>
      <c r="B124" s="8">
        <v>0</v>
      </c>
      <c r="C124" s="8">
        <v>0</v>
      </c>
      <c r="D124" s="8">
        <f t="shared" si="4"/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1"/>
    </row>
    <row r="125" spans="1:11" ht="12.75">
      <c r="A125" s="50"/>
      <c r="B125" s="8">
        <v>0</v>
      </c>
      <c r="C125" s="8">
        <v>0</v>
      </c>
      <c r="D125" s="8">
        <f t="shared" si="4"/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1"/>
    </row>
    <row r="126" spans="1:11" ht="12.75">
      <c r="A126" s="50"/>
      <c r="B126" s="8">
        <v>0</v>
      </c>
      <c r="C126" s="8">
        <v>0</v>
      </c>
      <c r="D126" s="8">
        <f t="shared" si="4"/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1"/>
    </row>
    <row r="127" spans="1:11" ht="12.75">
      <c r="A127" s="50"/>
      <c r="B127" s="8">
        <v>0</v>
      </c>
      <c r="C127" s="8">
        <v>0</v>
      </c>
      <c r="D127" s="8">
        <f t="shared" si="4"/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1"/>
    </row>
    <row r="128" spans="1:11" ht="12.75">
      <c r="A128" s="50"/>
      <c r="B128" s="8">
        <v>0</v>
      </c>
      <c r="C128" s="8">
        <v>0</v>
      </c>
      <c r="D128" s="8">
        <f t="shared" si="4"/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1"/>
    </row>
    <row r="129" spans="1:11" ht="12.75">
      <c r="A129" s="50"/>
      <c r="B129" s="8">
        <v>0</v>
      </c>
      <c r="C129" s="8">
        <v>0</v>
      </c>
      <c r="D129" s="8">
        <f t="shared" si="4"/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1"/>
    </row>
    <row r="130" spans="1:11" ht="12.75">
      <c r="A130" s="50"/>
      <c r="B130" s="8">
        <v>0</v>
      </c>
      <c r="C130" s="8">
        <v>0</v>
      </c>
      <c r="D130" s="8">
        <f t="shared" si="4"/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1"/>
    </row>
    <row r="131" spans="1:11" ht="12.75">
      <c r="A131" s="50"/>
      <c r="B131" s="8">
        <v>0</v>
      </c>
      <c r="C131" s="8">
        <v>0</v>
      </c>
      <c r="D131" s="8">
        <f t="shared" si="4"/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1"/>
    </row>
    <row r="132" spans="1:11" ht="12.75">
      <c r="A132" s="50"/>
      <c r="B132" s="8">
        <v>0</v>
      </c>
      <c r="C132" s="8">
        <v>0</v>
      </c>
      <c r="D132" s="8">
        <f t="shared" si="4"/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1"/>
    </row>
    <row r="133" spans="1:11" ht="12.75">
      <c r="A133" s="50"/>
      <c r="B133" s="8">
        <v>0</v>
      </c>
      <c r="C133" s="8">
        <v>0</v>
      </c>
      <c r="D133" s="8">
        <f t="shared" si="4"/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1"/>
    </row>
    <row r="134" spans="1:11" ht="12.75">
      <c r="A134" s="50"/>
      <c r="B134" s="8">
        <v>0</v>
      </c>
      <c r="C134" s="8">
        <v>0</v>
      </c>
      <c r="D134" s="8">
        <f t="shared" si="4"/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1"/>
    </row>
    <row r="135" spans="1:11" ht="12.75">
      <c r="A135" s="50"/>
      <c r="B135" s="8">
        <v>0</v>
      </c>
      <c r="C135" s="8">
        <v>0</v>
      </c>
      <c r="D135" s="8">
        <f t="shared" si="4"/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1"/>
    </row>
    <row r="136" spans="1:11" ht="12.75">
      <c r="A136" s="50"/>
      <c r="B136" s="8">
        <v>0</v>
      </c>
      <c r="C136" s="8">
        <v>0</v>
      </c>
      <c r="D136" s="8">
        <f t="shared" si="4"/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1"/>
    </row>
    <row r="137" spans="1:11" ht="12.75">
      <c r="A137" s="50"/>
      <c r="B137" s="8">
        <v>0</v>
      </c>
      <c r="C137" s="8">
        <v>0</v>
      </c>
      <c r="D137" s="8">
        <f t="shared" si="4"/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1"/>
    </row>
    <row r="138" spans="1:11" ht="12.75">
      <c r="A138" s="50"/>
      <c r="B138" s="8">
        <v>0</v>
      </c>
      <c r="C138" s="8">
        <v>0</v>
      </c>
      <c r="D138" s="8">
        <f t="shared" si="4"/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1"/>
    </row>
    <row r="139" spans="1:11" ht="12.75">
      <c r="A139" s="28" t="s">
        <v>8</v>
      </c>
      <c r="B139" s="29">
        <f aca="true" t="shared" si="5" ref="B139:J139">SUM(B114:B138)</f>
        <v>0</v>
      </c>
      <c r="C139" s="29">
        <f t="shared" si="5"/>
        <v>0</v>
      </c>
      <c r="D139" s="29">
        <f t="shared" si="5"/>
        <v>0</v>
      </c>
      <c r="E139" s="29">
        <f t="shared" si="5"/>
        <v>0</v>
      </c>
      <c r="F139" s="29">
        <f t="shared" si="5"/>
        <v>0</v>
      </c>
      <c r="G139" s="29">
        <f t="shared" si="5"/>
        <v>0</v>
      </c>
      <c r="H139" s="29">
        <f t="shared" si="5"/>
        <v>0</v>
      </c>
      <c r="I139" s="29">
        <f t="shared" si="5"/>
        <v>0</v>
      </c>
      <c r="J139" s="29">
        <f t="shared" si="5"/>
        <v>0</v>
      </c>
      <c r="K139" s="44"/>
    </row>
  </sheetData>
  <sheetProtection/>
  <printOptions/>
  <pageMargins left="0.3" right="0.3" top="0.25" bottom="0.25" header="0.5" footer="0.5"/>
  <pageSetup horizontalDpi="600" verticalDpi="600" orientation="portrait"/>
  <rowBreaks count="1" manualBreakCount="1">
    <brk id="11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39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196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101</v>
      </c>
      <c r="B4" s="1">
        <v>0</v>
      </c>
      <c r="C4" s="1">
        <v>0</v>
      </c>
      <c r="D4" s="1">
        <v>0</v>
      </c>
      <c r="E4" s="1">
        <v>0</v>
      </c>
      <c r="F4" s="1"/>
      <c r="G4" s="1"/>
      <c r="H4" s="1">
        <f>SUM(B4:G4)</f>
        <v>0</v>
      </c>
      <c r="I4" s="24"/>
      <c r="J4" s="1"/>
    </row>
    <row r="5" spans="1:10" ht="12.75">
      <c r="A5" t="s">
        <v>10</v>
      </c>
      <c r="B5" s="1">
        <v>0</v>
      </c>
      <c r="C5" s="1">
        <v>0</v>
      </c>
      <c r="D5" s="1">
        <v>0</v>
      </c>
      <c r="E5" s="1">
        <v>0</v>
      </c>
      <c r="F5" s="1"/>
      <c r="G5" s="1"/>
      <c r="H5" s="1">
        <f>SUM(B5:G5)</f>
        <v>0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80</v>
      </c>
      <c r="B7" s="6" t="s">
        <v>81</v>
      </c>
      <c r="C7" s="6" t="s">
        <v>114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0</v>
      </c>
      <c r="C8" s="8">
        <f>SUM(C9:C11)</f>
        <v>0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0</v>
      </c>
      <c r="C9" s="8">
        <v>0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0</v>
      </c>
      <c r="C10" s="8">
        <v>0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0</v>
      </c>
      <c r="C12" s="8">
        <v>0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0</v>
      </c>
      <c r="C13" s="8">
        <v>0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 t="e">
        <f>SUM(B13/B12)</f>
        <v>#DIV/0!</v>
      </c>
      <c r="C14" s="10" t="e">
        <f>SUM(C13/C12)</f>
        <v>#DIV/0!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0</v>
      </c>
      <c r="C15" s="8">
        <v>0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0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 t="e">
        <f>SUM(B16)/(B15)</f>
        <v>#DIV/0!</v>
      </c>
      <c r="C17" s="10" t="e">
        <f>SUM(C16)/(C15)</f>
        <v>#DIV/0!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0</v>
      </c>
      <c r="C18" s="8">
        <f>SUM(C19)+(C24)</f>
        <v>0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0</v>
      </c>
      <c r="C19" s="8">
        <v>0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0</v>
      </c>
      <c r="C20" s="8">
        <v>0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0</v>
      </c>
      <c r="C21" s="8">
        <v>0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0</v>
      </c>
      <c r="C22" s="8">
        <f>SUM(C20)+(C21)</f>
        <v>0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0</v>
      </c>
      <c r="C23" s="8">
        <v>0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0</v>
      </c>
      <c r="C24" s="8">
        <v>0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0</v>
      </c>
      <c r="C26" s="8">
        <v>0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0</v>
      </c>
      <c r="C27" s="8">
        <v>0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 t="e">
        <f>SUM(B27/B26)</f>
        <v>#DIV/0!</v>
      </c>
      <c r="C28" s="9" t="e">
        <f>SUM(C27/C26)</f>
        <v>#DIV/0!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0</v>
      </c>
      <c r="C29" s="8">
        <v>0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0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0</v>
      </c>
      <c r="C31" s="8">
        <v>0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0</v>
      </c>
      <c r="C32" s="8">
        <v>0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8" t="s">
        <v>93</v>
      </c>
      <c r="C33" s="48" t="s">
        <v>93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/>
      <c r="B36" s="8">
        <v>0</v>
      </c>
      <c r="C36" s="8">
        <v>0</v>
      </c>
      <c r="D36" s="9" t="e">
        <f aca="true" t="shared" si="0" ref="D36:D43">SUM(C36)/(B36)</f>
        <v>#DIV/0!</v>
      </c>
      <c r="E36" s="1" t="s">
        <v>95</v>
      </c>
      <c r="F36" s="8">
        <v>0</v>
      </c>
      <c r="G36" s="8"/>
      <c r="H36" s="8"/>
      <c r="I36" s="8"/>
      <c r="J36" s="8"/>
      <c r="K36" s="8"/>
    </row>
    <row r="37" spans="2:11" ht="12.75">
      <c r="B37" s="8">
        <v>0</v>
      </c>
      <c r="C37" s="8">
        <v>0</v>
      </c>
      <c r="D37" s="9" t="e">
        <f t="shared" si="0"/>
        <v>#DIV/0!</v>
      </c>
      <c r="E37" s="1" t="s">
        <v>95</v>
      </c>
      <c r="F37" s="8">
        <v>0</v>
      </c>
      <c r="G37" s="8"/>
      <c r="H37" s="8"/>
      <c r="I37" s="8"/>
      <c r="J37" s="8"/>
      <c r="K37" s="8"/>
    </row>
    <row r="38" spans="2:11" ht="12.75">
      <c r="B38" s="8">
        <v>0</v>
      </c>
      <c r="C38" s="8">
        <v>0</v>
      </c>
      <c r="D38" s="9" t="e">
        <f t="shared" si="0"/>
        <v>#DIV/0!</v>
      </c>
      <c r="E38" s="1" t="s">
        <v>95</v>
      </c>
      <c r="F38" s="8">
        <v>0</v>
      </c>
      <c r="G38" s="8"/>
      <c r="H38" s="8"/>
      <c r="I38" s="8"/>
      <c r="J38" s="8"/>
      <c r="K38" s="8"/>
    </row>
    <row r="39" spans="2:11" ht="12.75">
      <c r="B39" s="8">
        <v>0</v>
      </c>
      <c r="C39" s="8">
        <v>0</v>
      </c>
      <c r="D39" s="9" t="e">
        <f t="shared" si="0"/>
        <v>#DIV/0!</v>
      </c>
      <c r="E39" s="1" t="s">
        <v>95</v>
      </c>
      <c r="F39" s="8">
        <v>0</v>
      </c>
      <c r="G39" s="8"/>
      <c r="H39" s="8"/>
      <c r="I39" s="8"/>
      <c r="J39" s="8"/>
      <c r="K39" s="8"/>
    </row>
    <row r="40" spans="2:11" ht="12.75">
      <c r="B40" s="8">
        <v>0</v>
      </c>
      <c r="C40" s="8">
        <v>0</v>
      </c>
      <c r="D40" s="9" t="e">
        <f t="shared" si="0"/>
        <v>#DIV/0!</v>
      </c>
      <c r="E40" s="1" t="s">
        <v>95</v>
      </c>
      <c r="F40" s="8">
        <v>0</v>
      </c>
      <c r="G40" s="8"/>
      <c r="H40" s="8"/>
      <c r="I40" s="8"/>
      <c r="J40" s="8"/>
      <c r="K40" s="8"/>
    </row>
    <row r="41" spans="2:11" ht="12.75">
      <c r="B41" s="8">
        <v>0</v>
      </c>
      <c r="C41" s="8">
        <v>0</v>
      </c>
      <c r="D41" s="9" t="e">
        <f t="shared" si="0"/>
        <v>#DIV/0!</v>
      </c>
      <c r="E41" s="1" t="s">
        <v>95</v>
      </c>
      <c r="F41" s="8">
        <v>0</v>
      </c>
      <c r="G41" s="8"/>
      <c r="H41" s="8"/>
      <c r="I41" s="8"/>
      <c r="J41" s="8"/>
      <c r="K41" s="8"/>
    </row>
    <row r="42" spans="1:11" ht="12.75">
      <c r="A42" s="5" t="s">
        <v>8</v>
      </c>
      <c r="B42" s="6">
        <f>SUM(B36:B41)</f>
        <v>0</v>
      </c>
      <c r="C42" s="6">
        <f>SUM(C36:C41)</f>
        <v>0</v>
      </c>
      <c r="D42" s="15" t="e">
        <f t="shared" si="0"/>
        <v>#DIV/0!</v>
      </c>
      <c r="E42" s="6" t="s">
        <v>95</v>
      </c>
      <c r="F42" s="6">
        <f>SUM(F36:F41)</f>
        <v>0</v>
      </c>
      <c r="G42" s="6"/>
      <c r="H42" s="6"/>
      <c r="I42" s="6"/>
      <c r="J42" s="6"/>
      <c r="K42" s="6"/>
    </row>
    <row r="43" spans="1:11" ht="12.75">
      <c r="A43" s="5" t="s">
        <v>101</v>
      </c>
      <c r="B43" s="6">
        <f>C19</f>
        <v>0</v>
      </c>
      <c r="C43" s="6">
        <f>C20</f>
        <v>0</v>
      </c>
      <c r="D43" s="15" t="e">
        <f t="shared" si="0"/>
        <v>#DIV/0!</v>
      </c>
      <c r="E43" s="6" t="s">
        <v>95</v>
      </c>
      <c r="F43" s="6">
        <v>0</v>
      </c>
      <c r="G43" s="6"/>
      <c r="H43" s="6"/>
      <c r="I43" s="6"/>
      <c r="J43" s="6"/>
      <c r="K43" s="6"/>
    </row>
    <row r="44" spans="1:11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5" t="s">
        <v>43</v>
      </c>
      <c r="B45" s="6" t="s">
        <v>44</v>
      </c>
      <c r="C45" s="6" t="s">
        <v>39</v>
      </c>
      <c r="D45" s="6" t="s">
        <v>45</v>
      </c>
      <c r="E45" s="6" t="s">
        <v>46</v>
      </c>
      <c r="F45" s="6" t="s">
        <v>40</v>
      </c>
      <c r="G45" s="6" t="s">
        <v>47</v>
      </c>
      <c r="H45" s="6" t="s">
        <v>42</v>
      </c>
      <c r="I45" s="6" t="s">
        <v>41</v>
      </c>
      <c r="J45" s="6"/>
      <c r="K45" s="6"/>
    </row>
    <row r="46" spans="2:11" ht="12.75">
      <c r="B46" s="8">
        <v>0</v>
      </c>
      <c r="C46" s="8">
        <v>0</v>
      </c>
      <c r="D46" s="8">
        <v>0</v>
      </c>
      <c r="E46" s="10" t="e">
        <f>SUM(B46)/(C46)</f>
        <v>#DIV/0!</v>
      </c>
      <c r="F46" s="8">
        <v>0</v>
      </c>
      <c r="G46" s="16" t="e">
        <f>SUM(F46)/(C46)</f>
        <v>#DIV/0!</v>
      </c>
      <c r="H46" s="8">
        <v>0</v>
      </c>
      <c r="I46" s="1" t="s">
        <v>95</v>
      </c>
      <c r="J46" s="8"/>
      <c r="K46" s="8"/>
    </row>
    <row r="47" spans="2:11" ht="12.75">
      <c r="B47" s="8">
        <v>0</v>
      </c>
      <c r="C47" s="8">
        <v>0</v>
      </c>
      <c r="D47" s="8">
        <v>0</v>
      </c>
      <c r="E47" s="10" t="e">
        <f>SUM(B47)/(C47)</f>
        <v>#DIV/0!</v>
      </c>
      <c r="F47" s="8">
        <v>0</v>
      </c>
      <c r="G47" s="16" t="e">
        <f>SUM(F47)/(C47)</f>
        <v>#DIV/0!</v>
      </c>
      <c r="H47" s="8">
        <v>0</v>
      </c>
      <c r="I47" s="1" t="s">
        <v>95</v>
      </c>
      <c r="J47" s="8"/>
      <c r="K47" s="8"/>
    </row>
    <row r="48" spans="1:11" ht="12.75">
      <c r="A48" s="5" t="s">
        <v>8</v>
      </c>
      <c r="B48" s="6">
        <f>SUM(B46:B47)</f>
        <v>0</v>
      </c>
      <c r="C48" s="6">
        <f>SUM(C46:C47)</f>
        <v>0</v>
      </c>
      <c r="D48" s="6">
        <f>SUM(D46:D47)</f>
        <v>0</v>
      </c>
      <c r="E48" s="17" t="e">
        <f>SUM(B48)/(C48)</f>
        <v>#DIV/0!</v>
      </c>
      <c r="F48" s="6">
        <f>SUM(F46:F47)</f>
        <v>0</v>
      </c>
      <c r="G48" s="18" t="e">
        <f>SUM(F48)/(C48)</f>
        <v>#DIV/0!</v>
      </c>
      <c r="H48" s="6">
        <f>SUM(H46:H47)</f>
        <v>0</v>
      </c>
      <c r="I48" s="6" t="s">
        <v>95</v>
      </c>
      <c r="J48" s="6"/>
      <c r="K48" s="6"/>
    </row>
    <row r="49" spans="1:11" ht="12.75">
      <c r="A49" s="5" t="s">
        <v>101</v>
      </c>
      <c r="B49" s="6">
        <f>C23</f>
        <v>0</v>
      </c>
      <c r="C49" s="6">
        <f>C24</f>
        <v>0</v>
      </c>
      <c r="D49" s="6">
        <f>C25</f>
        <v>0</v>
      </c>
      <c r="E49" s="17" t="e">
        <f>SUM(B49)/(C49)</f>
        <v>#DIV/0!</v>
      </c>
      <c r="F49" s="6">
        <f>C21</f>
        <v>0</v>
      </c>
      <c r="G49" s="18" t="e">
        <f>SUM(F49)/(C49)</f>
        <v>#DIV/0!</v>
      </c>
      <c r="H49" s="6">
        <v>0</v>
      </c>
      <c r="I49" s="6" t="s">
        <v>95</v>
      </c>
      <c r="J49" s="6"/>
      <c r="K49" s="6"/>
    </row>
    <row r="50" spans="1:11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5" t="s">
        <v>48</v>
      </c>
      <c r="B51" s="6" t="s">
        <v>49</v>
      </c>
      <c r="C51" s="6" t="s">
        <v>40</v>
      </c>
      <c r="D51" s="6" t="s">
        <v>9</v>
      </c>
      <c r="E51" s="6" t="s">
        <v>41</v>
      </c>
      <c r="F51" s="6" t="s">
        <v>42</v>
      </c>
      <c r="G51" s="6"/>
      <c r="H51" s="6"/>
      <c r="I51" s="6"/>
      <c r="J51" s="6"/>
      <c r="K51" s="6"/>
    </row>
    <row r="52" spans="2:11" ht="12.75">
      <c r="B52" s="8">
        <v>0</v>
      </c>
      <c r="C52" s="8">
        <v>0</v>
      </c>
      <c r="D52" s="9" t="e">
        <f aca="true" t="shared" si="1" ref="D52:D58">SUM(C52)/(B52)</f>
        <v>#DIV/0!</v>
      </c>
      <c r="E52" s="1" t="s">
        <v>95</v>
      </c>
      <c r="F52" s="8">
        <v>0</v>
      </c>
      <c r="G52" s="8"/>
      <c r="H52" s="8"/>
      <c r="I52" s="8"/>
      <c r="J52" s="8"/>
      <c r="K52" s="8"/>
    </row>
    <row r="53" spans="2:11" ht="12.75">
      <c r="B53" s="8">
        <v>0</v>
      </c>
      <c r="C53" s="8">
        <v>0</v>
      </c>
      <c r="D53" s="9" t="e">
        <f t="shared" si="1"/>
        <v>#DIV/0!</v>
      </c>
      <c r="E53" s="1" t="s">
        <v>95</v>
      </c>
      <c r="F53" s="8">
        <v>0</v>
      </c>
      <c r="G53" s="8"/>
      <c r="H53" s="8"/>
      <c r="I53" s="8"/>
      <c r="J53" s="8"/>
      <c r="K53" s="8"/>
    </row>
    <row r="54" spans="2:11" ht="12.75">
      <c r="B54" s="8">
        <v>0</v>
      </c>
      <c r="C54" s="8">
        <v>0</v>
      </c>
      <c r="D54" s="9" t="e">
        <f t="shared" si="1"/>
        <v>#DIV/0!</v>
      </c>
      <c r="E54" s="1" t="s">
        <v>95</v>
      </c>
      <c r="F54" s="8">
        <v>0</v>
      </c>
      <c r="G54" s="8"/>
      <c r="H54" s="8"/>
      <c r="I54" s="8"/>
      <c r="J54" s="8"/>
      <c r="K54" s="8"/>
    </row>
    <row r="55" spans="2:11" ht="12.75">
      <c r="B55" s="8">
        <v>0</v>
      </c>
      <c r="C55" s="8">
        <v>0</v>
      </c>
      <c r="D55" s="9" t="e">
        <f>SUM(C55)/(B55)</f>
        <v>#DIV/0!</v>
      </c>
      <c r="E55" s="1" t="s">
        <v>95</v>
      </c>
      <c r="F55" s="8">
        <v>0</v>
      </c>
      <c r="G55" s="8"/>
      <c r="H55" s="8"/>
      <c r="I55" s="8"/>
      <c r="J55" s="8"/>
      <c r="K55" s="8"/>
    </row>
    <row r="56" spans="2:11" ht="12.75">
      <c r="B56" s="8">
        <v>0</v>
      </c>
      <c r="C56" s="8">
        <v>0</v>
      </c>
      <c r="D56" s="9" t="e">
        <f>SUM(C56)/(B56)</f>
        <v>#DIV/0!</v>
      </c>
      <c r="E56" s="1" t="s">
        <v>95</v>
      </c>
      <c r="F56" s="8">
        <v>0</v>
      </c>
      <c r="G56" s="8"/>
      <c r="H56" s="8"/>
      <c r="I56" s="8"/>
      <c r="J56" s="8"/>
      <c r="K56" s="8"/>
    </row>
    <row r="57" spans="1:11" ht="12.75">
      <c r="A57" s="5" t="s">
        <v>8</v>
      </c>
      <c r="B57" s="6">
        <f>SUM(B52:B56)</f>
        <v>0</v>
      </c>
      <c r="C57" s="6">
        <f>SUM(C52:C56)</f>
        <v>0</v>
      </c>
      <c r="D57" s="15" t="e">
        <f t="shared" si="1"/>
        <v>#DIV/0!</v>
      </c>
      <c r="E57" s="6" t="s">
        <v>95</v>
      </c>
      <c r="F57" s="6">
        <f>SUM(F52:F56)</f>
        <v>0</v>
      </c>
      <c r="G57" s="6"/>
      <c r="H57" s="6"/>
      <c r="I57" s="6"/>
      <c r="J57" s="6"/>
      <c r="K57" s="14"/>
    </row>
    <row r="58" spans="1:11" ht="12.75">
      <c r="A58" s="5" t="s">
        <v>101</v>
      </c>
      <c r="B58" s="6">
        <f>C23</f>
        <v>0</v>
      </c>
      <c r="C58" s="6">
        <f>C21</f>
        <v>0</v>
      </c>
      <c r="D58" s="15" t="e">
        <f t="shared" si="1"/>
        <v>#DIV/0!</v>
      </c>
      <c r="E58" s="6" t="s">
        <v>95</v>
      </c>
      <c r="F58" s="6">
        <v>0</v>
      </c>
      <c r="G58" s="6"/>
      <c r="H58" s="6"/>
      <c r="I58" s="6"/>
      <c r="J58" s="6"/>
      <c r="K58" s="14"/>
    </row>
    <row r="59" spans="1:11" ht="12.75">
      <c r="A59" s="5"/>
      <c r="B59" s="6"/>
      <c r="C59" s="6"/>
      <c r="D59" s="15"/>
      <c r="E59" s="6"/>
      <c r="F59" s="6"/>
      <c r="G59" s="6"/>
      <c r="H59" s="6"/>
      <c r="I59" s="6"/>
      <c r="J59" s="6"/>
      <c r="K59" s="14"/>
    </row>
    <row r="60" spans="1:11" ht="12.75">
      <c r="A60" s="5"/>
      <c r="B60" s="6" t="s">
        <v>42</v>
      </c>
      <c r="C60" s="6" t="s">
        <v>42</v>
      </c>
      <c r="D60" s="6" t="s">
        <v>42</v>
      </c>
      <c r="E60" s="6"/>
      <c r="F60" s="6"/>
      <c r="G60" s="6"/>
      <c r="H60" s="6"/>
      <c r="I60" s="6"/>
      <c r="J60" s="6"/>
      <c r="K60" s="14"/>
    </row>
    <row r="61" spans="1:11" ht="12.75">
      <c r="A61" s="5" t="s">
        <v>50</v>
      </c>
      <c r="B61" s="6" t="s">
        <v>51</v>
      </c>
      <c r="C61" s="6" t="s">
        <v>49</v>
      </c>
      <c r="D61" s="6" t="s">
        <v>97</v>
      </c>
      <c r="E61" s="6" t="s">
        <v>53</v>
      </c>
      <c r="F61" s="6" t="s">
        <v>54</v>
      </c>
      <c r="G61" s="6" t="s">
        <v>55</v>
      </c>
      <c r="H61" s="6" t="s">
        <v>56</v>
      </c>
      <c r="I61" s="6" t="s">
        <v>57</v>
      </c>
      <c r="J61" s="6"/>
      <c r="K61" s="14"/>
    </row>
    <row r="62" spans="2:11" ht="12.75"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f aca="true" t="shared" si="2" ref="I62:I67">SUM(B62*6)+(C62*6)+(D62*6)+(E62)+(F62*2)+(G62*3)+(H62*2)</f>
        <v>0</v>
      </c>
      <c r="J62" s="8"/>
      <c r="K62" s="8"/>
    </row>
    <row r="63" spans="2:11" ht="12.75"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f t="shared" si="2"/>
        <v>0</v>
      </c>
      <c r="J63" s="8"/>
      <c r="K63" s="8"/>
    </row>
    <row r="64" spans="2:11" ht="12.75"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f t="shared" si="2"/>
        <v>0</v>
      </c>
      <c r="J64" s="8"/>
      <c r="K64" s="8"/>
    </row>
    <row r="65" spans="2:11" ht="12.75"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f t="shared" si="2"/>
        <v>0</v>
      </c>
      <c r="J65" s="8"/>
      <c r="K65" s="8"/>
    </row>
    <row r="66" spans="1:11" ht="12.75">
      <c r="A66" s="5" t="s">
        <v>8</v>
      </c>
      <c r="B66" s="6">
        <f aca="true" t="shared" si="3" ref="B66:H66">SUM(B62:B65)</f>
        <v>0</v>
      </c>
      <c r="C66" s="6">
        <f t="shared" si="3"/>
        <v>0</v>
      </c>
      <c r="D66" s="6">
        <f t="shared" si="3"/>
        <v>0</v>
      </c>
      <c r="E66" s="6">
        <f t="shared" si="3"/>
        <v>0</v>
      </c>
      <c r="F66" s="6">
        <f t="shared" si="3"/>
        <v>0</v>
      </c>
      <c r="G66" s="6">
        <f t="shared" si="3"/>
        <v>0</v>
      </c>
      <c r="H66" s="6">
        <f t="shared" si="3"/>
        <v>0</v>
      </c>
      <c r="I66" s="6">
        <f t="shared" si="2"/>
        <v>0</v>
      </c>
      <c r="J66" s="6"/>
      <c r="K66" s="14"/>
    </row>
    <row r="67" spans="1:11" ht="12.75">
      <c r="A67" s="5" t="s">
        <v>101</v>
      </c>
      <c r="B67" s="6">
        <f>F43</f>
        <v>0</v>
      </c>
      <c r="C67" s="6">
        <f>H49</f>
        <v>0</v>
      </c>
      <c r="D67" s="6">
        <f>SUM(F79)+(F86)+(F93)</f>
        <v>0</v>
      </c>
      <c r="E67" s="6">
        <f>B72</f>
        <v>0</v>
      </c>
      <c r="F67" s="6">
        <v>0</v>
      </c>
      <c r="G67" s="6">
        <f>E72</f>
        <v>0</v>
      </c>
      <c r="H67" s="6">
        <v>0</v>
      </c>
      <c r="I67" s="6">
        <f t="shared" si="2"/>
        <v>0</v>
      </c>
      <c r="J67" s="6"/>
      <c r="K67" s="14"/>
    </row>
    <row r="68" spans="1:11" ht="12.75">
      <c r="A68" s="5"/>
      <c r="B68" s="6"/>
      <c r="C68" s="6"/>
      <c r="D68" s="6"/>
      <c r="E68" s="6"/>
      <c r="F68" s="6"/>
      <c r="G68" s="6"/>
      <c r="H68" s="6"/>
      <c r="I68" s="6"/>
      <c r="J68" s="6"/>
      <c r="K68" s="14"/>
    </row>
    <row r="69" spans="1:11" ht="12.75">
      <c r="A69" s="5" t="s">
        <v>58</v>
      </c>
      <c r="B69" s="6" t="s">
        <v>59</v>
      </c>
      <c r="C69" s="6" t="s">
        <v>60</v>
      </c>
      <c r="D69" s="6" t="s">
        <v>46</v>
      </c>
      <c r="E69" s="6" t="s">
        <v>87</v>
      </c>
      <c r="F69" s="6" t="s">
        <v>61</v>
      </c>
      <c r="G69" s="6" t="s">
        <v>46</v>
      </c>
      <c r="H69" s="6" t="s">
        <v>41</v>
      </c>
      <c r="I69" s="6" t="s">
        <v>57</v>
      </c>
      <c r="J69" s="19" t="s">
        <v>74</v>
      </c>
      <c r="K69" s="14"/>
    </row>
    <row r="70" spans="2:11" ht="12.75">
      <c r="B70" s="8">
        <v>0</v>
      </c>
      <c r="C70" s="8">
        <v>0</v>
      </c>
      <c r="D70" s="10" t="e">
        <f>SUM(B70/C70)</f>
        <v>#DIV/0!</v>
      </c>
      <c r="E70" s="20">
        <v>0</v>
      </c>
      <c r="F70" s="20">
        <v>0</v>
      </c>
      <c r="G70" s="17">
        <v>0</v>
      </c>
      <c r="H70" s="1" t="s">
        <v>95</v>
      </c>
      <c r="I70" s="8">
        <f>SUM(B70)+(E70*3)</f>
        <v>0</v>
      </c>
      <c r="J70" s="22"/>
      <c r="K70" s="8"/>
    </row>
    <row r="71" spans="1:11" ht="12.75">
      <c r="A71" s="5" t="s">
        <v>8</v>
      </c>
      <c r="B71" s="6">
        <f>SUM(B70:B70)</f>
        <v>0</v>
      </c>
      <c r="C71" s="6">
        <f>SUM(C70:C70)</f>
        <v>0</v>
      </c>
      <c r="D71" s="17" t="e">
        <f>SUM(B71/C71)</f>
        <v>#DIV/0!</v>
      </c>
      <c r="E71" s="6">
        <f>SUM(E70:E70)</f>
        <v>0</v>
      </c>
      <c r="F71" s="6">
        <f>SUM(F70:F70)</f>
        <v>0</v>
      </c>
      <c r="G71" s="17">
        <v>0</v>
      </c>
      <c r="H71" s="6" t="s">
        <v>95</v>
      </c>
      <c r="I71" s="6">
        <f>SUM(B71)+(E71*3)</f>
        <v>0</v>
      </c>
      <c r="J71" s="19"/>
      <c r="K71" s="6"/>
    </row>
    <row r="72" spans="1:11" ht="12.75">
      <c r="A72" s="5" t="s">
        <v>101</v>
      </c>
      <c r="B72" s="6">
        <v>0</v>
      </c>
      <c r="C72" s="6">
        <v>0</v>
      </c>
      <c r="D72" s="17" t="e">
        <f>SUM(B72/C72)</f>
        <v>#DIV/0!</v>
      </c>
      <c r="E72" s="23">
        <v>0</v>
      </c>
      <c r="F72" s="23">
        <v>0</v>
      </c>
      <c r="G72" s="17">
        <v>0</v>
      </c>
      <c r="H72" s="6" t="s">
        <v>95</v>
      </c>
      <c r="I72" s="6">
        <f>SUM(B72)+(E72*3)</f>
        <v>0</v>
      </c>
      <c r="J72" s="19"/>
      <c r="K72" s="6"/>
    </row>
    <row r="73" spans="1:11" ht="12.7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5" t="s">
        <v>75</v>
      </c>
      <c r="B74" s="6" t="s">
        <v>76</v>
      </c>
      <c r="C74" s="6" t="s">
        <v>40</v>
      </c>
      <c r="D74" s="6" t="s">
        <v>9</v>
      </c>
      <c r="E74" s="6" t="s">
        <v>41</v>
      </c>
      <c r="F74" s="6" t="s">
        <v>42</v>
      </c>
      <c r="G74" s="6"/>
      <c r="H74" s="6"/>
      <c r="I74" s="6"/>
      <c r="J74" s="6"/>
      <c r="K74" s="6"/>
    </row>
    <row r="75" spans="2:11" ht="12.75">
      <c r="B75" s="8">
        <v>0</v>
      </c>
      <c r="C75" s="8">
        <v>0</v>
      </c>
      <c r="D75" s="9" t="e">
        <f>SUM(C75)/(B75)</f>
        <v>#DIV/0!</v>
      </c>
      <c r="E75" s="1" t="s">
        <v>95</v>
      </c>
      <c r="F75" s="8">
        <v>0</v>
      </c>
      <c r="G75" s="8"/>
      <c r="H75" s="8"/>
      <c r="I75" s="8"/>
      <c r="J75" s="8"/>
      <c r="K75" s="8"/>
    </row>
    <row r="76" spans="2:11" ht="12.75">
      <c r="B76" s="8">
        <v>0</v>
      </c>
      <c r="C76" s="8">
        <v>0</v>
      </c>
      <c r="D76" s="9" t="e">
        <f>SUM(C76)/(B76)</f>
        <v>#DIV/0!</v>
      </c>
      <c r="E76" s="1" t="s">
        <v>95</v>
      </c>
      <c r="F76" s="8">
        <v>0</v>
      </c>
      <c r="G76" s="8"/>
      <c r="H76" s="8"/>
      <c r="I76" s="8"/>
      <c r="J76" s="8"/>
      <c r="K76" s="8"/>
    </row>
    <row r="77" spans="2:11" ht="12.75">
      <c r="B77" s="8">
        <v>0</v>
      </c>
      <c r="C77" s="8">
        <v>0</v>
      </c>
      <c r="D77" s="9" t="e">
        <f>SUM(C77)/(B77)</f>
        <v>#DIV/0!</v>
      </c>
      <c r="E77" s="1" t="s">
        <v>95</v>
      </c>
      <c r="F77" s="8">
        <v>0</v>
      </c>
      <c r="G77" s="8"/>
      <c r="H77" s="8"/>
      <c r="I77" s="8"/>
      <c r="J77" s="8"/>
      <c r="K77" s="8"/>
    </row>
    <row r="78" spans="1:11" ht="12.75">
      <c r="A78" s="5" t="s">
        <v>8</v>
      </c>
      <c r="B78" s="6">
        <f>SUM(B75:B77)</f>
        <v>0</v>
      </c>
      <c r="C78" s="6">
        <f>SUM(C75:C77)</f>
        <v>0</v>
      </c>
      <c r="D78" s="15" t="e">
        <f>SUM(C78)/(B78)</f>
        <v>#DIV/0!</v>
      </c>
      <c r="E78" s="6" t="s">
        <v>95</v>
      </c>
      <c r="F78" s="6">
        <f>SUM(F75:F77)</f>
        <v>0</v>
      </c>
      <c r="G78" s="6"/>
      <c r="H78" s="6"/>
      <c r="I78" s="6"/>
      <c r="J78" s="6"/>
      <c r="K78" s="14"/>
    </row>
    <row r="79" spans="1:11" ht="12.75">
      <c r="A79" s="5" t="s">
        <v>101</v>
      </c>
      <c r="B79" s="6">
        <v>0</v>
      </c>
      <c r="C79" s="6">
        <v>0</v>
      </c>
      <c r="D79" s="15" t="e">
        <f>SUM(C79)/(B79)</f>
        <v>#DIV/0!</v>
      </c>
      <c r="E79" s="6" t="s">
        <v>95</v>
      </c>
      <c r="F79" s="6">
        <v>0</v>
      </c>
      <c r="G79" s="6"/>
      <c r="H79" s="6"/>
      <c r="I79" s="6"/>
      <c r="J79" s="6"/>
      <c r="K79" s="14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64</v>
      </c>
      <c r="B81" s="6" t="s">
        <v>77</v>
      </c>
      <c r="C81" s="6" t="s">
        <v>40</v>
      </c>
      <c r="D81" s="6" t="s">
        <v>9</v>
      </c>
      <c r="E81" s="6" t="s">
        <v>41</v>
      </c>
      <c r="F81" s="6" t="s">
        <v>42</v>
      </c>
      <c r="G81" s="12"/>
      <c r="H81" s="12"/>
      <c r="I81" s="12"/>
      <c r="J81" s="12"/>
      <c r="K81" s="14"/>
    </row>
    <row r="82" spans="2:11" ht="12.75">
      <c r="B82" s="8">
        <v>0</v>
      </c>
      <c r="C82" s="8">
        <v>0</v>
      </c>
      <c r="D82" s="9" t="e">
        <f>SUM(C82)/(B82)</f>
        <v>#DIV/0!</v>
      </c>
      <c r="E82" s="1" t="s">
        <v>95</v>
      </c>
      <c r="F82" s="8">
        <v>0</v>
      </c>
      <c r="G82" s="12"/>
      <c r="H82" s="12"/>
      <c r="I82" s="12"/>
      <c r="J82" s="12"/>
      <c r="K82" s="14"/>
    </row>
    <row r="83" spans="2:11" ht="12.75">
      <c r="B83" s="8">
        <v>0</v>
      </c>
      <c r="C83" s="8">
        <v>0</v>
      </c>
      <c r="D83" s="9" t="e">
        <f>SUM(C83)/(B83)</f>
        <v>#DIV/0!</v>
      </c>
      <c r="E83" s="1" t="s">
        <v>95</v>
      </c>
      <c r="F83" s="8">
        <v>0</v>
      </c>
      <c r="G83" s="12"/>
      <c r="H83" s="12"/>
      <c r="I83" s="12"/>
      <c r="J83" s="12"/>
      <c r="K83" s="14"/>
    </row>
    <row r="84" spans="2:11" ht="12.75">
      <c r="B84" s="8">
        <v>0</v>
      </c>
      <c r="C84" s="8">
        <v>0</v>
      </c>
      <c r="D84" s="9" t="e">
        <f>SUM(C84)/(B84)</f>
        <v>#DIV/0!</v>
      </c>
      <c r="E84" s="1" t="s">
        <v>95</v>
      </c>
      <c r="F84" s="8">
        <v>0</v>
      </c>
      <c r="G84" s="12"/>
      <c r="H84" s="12"/>
      <c r="I84" s="12"/>
      <c r="J84" s="12"/>
      <c r="K84" s="14"/>
    </row>
    <row r="85" spans="1:11" ht="12.75">
      <c r="A85" s="5" t="s">
        <v>8</v>
      </c>
      <c r="B85" s="6">
        <f>SUM(B82:B84)</f>
        <v>0</v>
      </c>
      <c r="C85" s="6">
        <f>SUM(C82:C84)</f>
        <v>0</v>
      </c>
      <c r="D85" s="15" t="e">
        <f>SUM(C85)/(B85)</f>
        <v>#DIV/0!</v>
      </c>
      <c r="E85" s="6" t="s">
        <v>95</v>
      </c>
      <c r="F85" s="6">
        <f>SUM(F82:F84)</f>
        <v>0</v>
      </c>
      <c r="G85" s="5"/>
      <c r="H85" s="5"/>
      <c r="I85" s="5"/>
      <c r="J85" s="5"/>
      <c r="K85" s="6"/>
    </row>
    <row r="86" spans="1:11" ht="12.75">
      <c r="A86" s="5" t="s">
        <v>101</v>
      </c>
      <c r="B86" s="6">
        <v>0</v>
      </c>
      <c r="C86" s="6">
        <v>0</v>
      </c>
      <c r="D86" s="15" t="e">
        <f>SUM(C86)/(B86)</f>
        <v>#DIV/0!</v>
      </c>
      <c r="E86" s="6" t="s">
        <v>95</v>
      </c>
      <c r="F86" s="6">
        <v>0</v>
      </c>
      <c r="G86" s="5"/>
      <c r="H86" s="5"/>
      <c r="I86" s="5"/>
      <c r="J86" s="5"/>
      <c r="K86" s="6"/>
    </row>
    <row r="87" spans="1:11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4"/>
    </row>
    <row r="88" spans="1:11" ht="12.75">
      <c r="A88" s="5" t="s">
        <v>65</v>
      </c>
      <c r="B88" s="6" t="s">
        <v>78</v>
      </c>
      <c r="C88" s="6" t="s">
        <v>40</v>
      </c>
      <c r="D88" s="6" t="s">
        <v>9</v>
      </c>
      <c r="E88" s="6" t="s">
        <v>41</v>
      </c>
      <c r="F88" s="6" t="s">
        <v>42</v>
      </c>
      <c r="G88" s="12"/>
      <c r="H88" s="12"/>
      <c r="I88" s="12"/>
      <c r="J88" s="12"/>
      <c r="K88" s="14"/>
    </row>
    <row r="89" spans="2:11" ht="12.75">
      <c r="B89" s="8">
        <v>0</v>
      </c>
      <c r="C89" s="8">
        <v>0</v>
      </c>
      <c r="D89" s="9" t="e">
        <f>SUM(C89)/(B89)</f>
        <v>#DIV/0!</v>
      </c>
      <c r="E89" s="1" t="s">
        <v>95</v>
      </c>
      <c r="F89" s="8">
        <v>0</v>
      </c>
      <c r="G89" s="12"/>
      <c r="H89" s="12"/>
      <c r="I89" s="12"/>
      <c r="J89" s="12"/>
      <c r="K89" s="14"/>
    </row>
    <row r="90" spans="2:11" ht="12.75">
      <c r="B90" s="8">
        <v>0</v>
      </c>
      <c r="C90" s="8">
        <v>0</v>
      </c>
      <c r="D90" s="9" t="e">
        <f>SUM(C90)/(B90)</f>
        <v>#DIV/0!</v>
      </c>
      <c r="E90" s="1" t="s">
        <v>95</v>
      </c>
      <c r="F90" s="8">
        <v>0</v>
      </c>
      <c r="G90" s="12"/>
      <c r="H90" s="12"/>
      <c r="I90" s="12"/>
      <c r="J90" s="12"/>
      <c r="K90" s="14"/>
    </row>
    <row r="91" spans="2:11" ht="12.75">
      <c r="B91" s="8">
        <v>0</v>
      </c>
      <c r="C91" s="8">
        <v>0</v>
      </c>
      <c r="D91" s="9" t="e">
        <f>SUM(C91)/(B91)</f>
        <v>#DIV/0!</v>
      </c>
      <c r="E91" s="1" t="s">
        <v>95</v>
      </c>
      <c r="F91" s="8">
        <v>0</v>
      </c>
      <c r="G91" s="12"/>
      <c r="H91" s="12"/>
      <c r="I91" s="12"/>
      <c r="J91" s="12"/>
      <c r="K91" s="14"/>
    </row>
    <row r="92" spans="1:11" ht="12.75">
      <c r="A92" s="5" t="s">
        <v>8</v>
      </c>
      <c r="B92" s="6">
        <f>SUM(B89:B91)</f>
        <v>0</v>
      </c>
      <c r="C92" s="6">
        <f>SUM(C89:C91)</f>
        <v>0</v>
      </c>
      <c r="D92" s="15" t="e">
        <f>SUM(C92)/(B92)</f>
        <v>#DIV/0!</v>
      </c>
      <c r="E92" s="6" t="s">
        <v>95</v>
      </c>
      <c r="F92" s="6">
        <f>SUM(F89:F91)</f>
        <v>0</v>
      </c>
      <c r="G92" s="12"/>
      <c r="H92" s="12"/>
      <c r="I92" s="12"/>
      <c r="J92" s="12"/>
      <c r="K92" s="14"/>
    </row>
    <row r="93" spans="1:11" ht="12.75">
      <c r="A93" s="5" t="s">
        <v>101</v>
      </c>
      <c r="B93" s="6">
        <v>0</v>
      </c>
      <c r="C93" s="6">
        <v>0</v>
      </c>
      <c r="D93" s="15" t="e">
        <f>SUM(C93)/(B93)</f>
        <v>#DIV/0!</v>
      </c>
      <c r="E93" s="6" t="s">
        <v>95</v>
      </c>
      <c r="F93" s="6">
        <v>0</v>
      </c>
      <c r="G93" s="7"/>
      <c r="H93" s="7"/>
      <c r="I93" s="7"/>
      <c r="J93" s="7"/>
      <c r="K93" s="8"/>
    </row>
    <row r="94" spans="1:11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4"/>
    </row>
    <row r="95" spans="1:11" ht="12.75">
      <c r="A95" s="5" t="s">
        <v>66</v>
      </c>
      <c r="B95" s="6" t="s">
        <v>79</v>
      </c>
      <c r="C95" s="6" t="s">
        <v>40</v>
      </c>
      <c r="D95" s="6" t="s">
        <v>9</v>
      </c>
      <c r="E95" s="6" t="s">
        <v>41</v>
      </c>
      <c r="F95" s="6"/>
      <c r="G95" s="12"/>
      <c r="H95" s="12"/>
      <c r="I95" s="12"/>
      <c r="J95" s="12"/>
      <c r="K95" s="14"/>
    </row>
    <row r="96" spans="2:11" ht="12.75">
      <c r="B96" s="8">
        <v>0</v>
      </c>
      <c r="C96" s="8">
        <v>0</v>
      </c>
      <c r="D96" s="9" t="e">
        <f>SUM(C96)/(B96)</f>
        <v>#DIV/0!</v>
      </c>
      <c r="E96" s="1" t="s">
        <v>95</v>
      </c>
      <c r="F96" s="8"/>
      <c r="G96" s="7"/>
      <c r="H96" s="7"/>
      <c r="I96" s="7"/>
      <c r="J96" s="7"/>
      <c r="K96" s="8"/>
    </row>
    <row r="97" spans="2:11" ht="12.75">
      <c r="B97" s="8">
        <v>0</v>
      </c>
      <c r="C97" s="8">
        <v>0</v>
      </c>
      <c r="D97" s="9" t="e">
        <f>SUM(C97)/(B97)</f>
        <v>#DIV/0!</v>
      </c>
      <c r="E97" s="1" t="s">
        <v>95</v>
      </c>
      <c r="F97" s="8"/>
      <c r="G97" s="7"/>
      <c r="H97" s="7"/>
      <c r="I97" s="7"/>
      <c r="J97" s="7"/>
      <c r="K97" s="8"/>
    </row>
    <row r="98" spans="1:11" ht="12.75">
      <c r="A98" s="5" t="s">
        <v>8</v>
      </c>
      <c r="B98" s="6">
        <f>SUM(B96:B97)</f>
        <v>0</v>
      </c>
      <c r="C98" s="6">
        <f>SUM(C96:C97)</f>
        <v>0</v>
      </c>
      <c r="D98" s="15" t="e">
        <f>SUM(C98)/(B98)</f>
        <v>#DIV/0!</v>
      </c>
      <c r="E98" s="6" t="s">
        <v>95</v>
      </c>
      <c r="F98" s="6"/>
      <c r="G98" s="5"/>
      <c r="H98" s="5"/>
      <c r="I98" s="5"/>
      <c r="J98" s="5"/>
      <c r="K98" s="6"/>
    </row>
    <row r="99" spans="1:11" ht="12.75">
      <c r="A99" s="5" t="s">
        <v>101</v>
      </c>
      <c r="B99" s="6">
        <f>C26</f>
        <v>0</v>
      </c>
      <c r="C99" s="6">
        <f>C27</f>
        <v>0</v>
      </c>
      <c r="D99" s="15" t="e">
        <f>SUM(C99)/(B99)</f>
        <v>#DIV/0!</v>
      </c>
      <c r="E99" s="6" t="s">
        <v>95</v>
      </c>
      <c r="F99" s="6"/>
      <c r="G99" s="5"/>
      <c r="H99" s="5"/>
      <c r="I99" s="5"/>
      <c r="J99" s="5"/>
      <c r="K99" s="6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6"/>
    </row>
    <row r="101" spans="1:11" ht="12.75">
      <c r="A101" s="5" t="s">
        <v>82</v>
      </c>
      <c r="B101" s="5"/>
      <c r="C101" s="5"/>
      <c r="D101" s="5"/>
      <c r="E101" s="5"/>
      <c r="F101" s="5"/>
      <c r="G101" s="5"/>
      <c r="H101" s="5"/>
      <c r="I101" s="5"/>
      <c r="J101" s="5"/>
      <c r="K101" s="6"/>
    </row>
    <row r="102" spans="1:1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8"/>
    </row>
    <row r="103" spans="1:1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8"/>
    </row>
    <row r="104" spans="1:1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8"/>
    </row>
    <row r="105" spans="1:1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8"/>
    </row>
    <row r="106" spans="1:1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8"/>
    </row>
    <row r="107" spans="1:1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8"/>
    </row>
    <row r="108" spans="1:1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8"/>
    </row>
    <row r="109" spans="1:1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8"/>
    </row>
    <row r="110" spans="1:1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8"/>
    </row>
    <row r="111" spans="1:1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8"/>
    </row>
    <row r="112" spans="1:1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8"/>
    </row>
    <row r="113" spans="1:11" ht="12.75">
      <c r="A113" s="28" t="s">
        <v>67</v>
      </c>
      <c r="B113" s="29" t="s">
        <v>68</v>
      </c>
      <c r="C113" s="29" t="s">
        <v>91</v>
      </c>
      <c r="D113" s="29" t="s">
        <v>69</v>
      </c>
      <c r="E113" s="29" t="s">
        <v>71</v>
      </c>
      <c r="F113" s="29" t="s">
        <v>70</v>
      </c>
      <c r="G113" s="29" t="s">
        <v>99</v>
      </c>
      <c r="H113" s="29" t="s">
        <v>72</v>
      </c>
      <c r="I113" s="29" t="s">
        <v>73</v>
      </c>
      <c r="J113" s="29" t="s">
        <v>83</v>
      </c>
      <c r="K113" s="44"/>
    </row>
    <row r="114" spans="1:11" ht="12.75">
      <c r="A114" s="50"/>
      <c r="B114" s="8">
        <v>0</v>
      </c>
      <c r="C114" s="8">
        <v>0</v>
      </c>
      <c r="D114" s="8">
        <f aca="true" t="shared" si="4" ref="D114:D138">SUM(B114:C114)</f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1"/>
    </row>
    <row r="115" spans="1:11" ht="12.75">
      <c r="A115" s="50"/>
      <c r="B115" s="8">
        <v>0</v>
      </c>
      <c r="C115" s="8">
        <v>0</v>
      </c>
      <c r="D115" s="8">
        <f t="shared" si="4"/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1"/>
    </row>
    <row r="116" spans="1:11" ht="12.75">
      <c r="A116" s="50"/>
      <c r="B116" s="8">
        <v>0</v>
      </c>
      <c r="C116" s="8">
        <v>0</v>
      </c>
      <c r="D116" s="8">
        <f t="shared" si="4"/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1"/>
    </row>
    <row r="117" spans="1:11" ht="12.75">
      <c r="A117" s="50"/>
      <c r="B117" s="8">
        <v>0</v>
      </c>
      <c r="C117" s="8">
        <v>0</v>
      </c>
      <c r="D117" s="8">
        <f t="shared" si="4"/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1"/>
    </row>
    <row r="118" spans="1:11" ht="12.75">
      <c r="A118" s="50"/>
      <c r="B118" s="8">
        <v>0</v>
      </c>
      <c r="C118" s="8">
        <v>0</v>
      </c>
      <c r="D118" s="8">
        <f t="shared" si="4"/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1"/>
    </row>
    <row r="119" spans="1:11" ht="12.75">
      <c r="A119" s="50"/>
      <c r="B119" s="8">
        <v>0</v>
      </c>
      <c r="C119" s="8">
        <v>0</v>
      </c>
      <c r="D119" s="8">
        <f t="shared" si="4"/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1"/>
    </row>
    <row r="120" spans="1:11" ht="12.75">
      <c r="A120" s="50"/>
      <c r="B120" s="8">
        <v>0</v>
      </c>
      <c r="C120" s="8">
        <v>0</v>
      </c>
      <c r="D120" s="8">
        <f t="shared" si="4"/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1"/>
    </row>
    <row r="121" spans="1:11" ht="12.75">
      <c r="A121" s="50"/>
      <c r="B121" s="8">
        <v>0</v>
      </c>
      <c r="C121" s="8">
        <v>0</v>
      </c>
      <c r="D121" s="8">
        <f t="shared" si="4"/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1"/>
    </row>
    <row r="122" spans="1:11" ht="12.75">
      <c r="A122" s="50"/>
      <c r="B122" s="8">
        <v>0</v>
      </c>
      <c r="C122" s="8">
        <v>0</v>
      </c>
      <c r="D122" s="8">
        <f t="shared" si="4"/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1"/>
    </row>
    <row r="123" spans="1:11" ht="12.75">
      <c r="A123" s="50"/>
      <c r="B123" s="8">
        <v>0</v>
      </c>
      <c r="C123" s="8">
        <v>0</v>
      </c>
      <c r="D123" s="8">
        <f t="shared" si="4"/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1"/>
    </row>
    <row r="124" spans="1:11" ht="12.75">
      <c r="A124" s="50"/>
      <c r="B124" s="8">
        <v>0</v>
      </c>
      <c r="C124" s="8">
        <v>0</v>
      </c>
      <c r="D124" s="8">
        <f t="shared" si="4"/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1"/>
    </row>
    <row r="125" spans="1:11" ht="12.75">
      <c r="A125" s="50"/>
      <c r="B125" s="8">
        <v>0</v>
      </c>
      <c r="C125" s="8">
        <v>0</v>
      </c>
      <c r="D125" s="8">
        <f t="shared" si="4"/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1"/>
    </row>
    <row r="126" spans="1:11" ht="12.75">
      <c r="A126" s="50"/>
      <c r="B126" s="8">
        <v>0</v>
      </c>
      <c r="C126" s="8">
        <v>0</v>
      </c>
      <c r="D126" s="8">
        <f t="shared" si="4"/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1"/>
    </row>
    <row r="127" spans="1:11" ht="12.75">
      <c r="A127" s="50"/>
      <c r="B127" s="8">
        <v>0</v>
      </c>
      <c r="C127" s="8">
        <v>0</v>
      </c>
      <c r="D127" s="8">
        <f t="shared" si="4"/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1"/>
    </row>
    <row r="128" spans="1:11" ht="12.75">
      <c r="A128" s="50"/>
      <c r="B128" s="8">
        <v>0</v>
      </c>
      <c r="C128" s="8">
        <v>0</v>
      </c>
      <c r="D128" s="8">
        <f t="shared" si="4"/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1"/>
    </row>
    <row r="129" spans="1:11" ht="12.75">
      <c r="A129" s="50"/>
      <c r="B129" s="8">
        <v>0</v>
      </c>
      <c r="C129" s="8">
        <v>0</v>
      </c>
      <c r="D129" s="8">
        <f t="shared" si="4"/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1"/>
    </row>
    <row r="130" spans="1:11" ht="12.75">
      <c r="A130" s="50"/>
      <c r="B130" s="8">
        <v>0</v>
      </c>
      <c r="C130" s="8">
        <v>0</v>
      </c>
      <c r="D130" s="8">
        <f t="shared" si="4"/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1"/>
    </row>
    <row r="131" spans="1:11" ht="12.75">
      <c r="A131" s="50"/>
      <c r="B131" s="8">
        <v>0</v>
      </c>
      <c r="C131" s="8">
        <v>0</v>
      </c>
      <c r="D131" s="8">
        <f t="shared" si="4"/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1"/>
    </row>
    <row r="132" spans="1:11" ht="12.75">
      <c r="A132" s="50"/>
      <c r="B132" s="8">
        <v>0</v>
      </c>
      <c r="C132" s="8">
        <v>0</v>
      </c>
      <c r="D132" s="8">
        <f t="shared" si="4"/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1"/>
    </row>
    <row r="133" spans="1:11" ht="12.75">
      <c r="A133" s="50"/>
      <c r="B133" s="8">
        <v>0</v>
      </c>
      <c r="C133" s="8">
        <v>0</v>
      </c>
      <c r="D133" s="8">
        <f t="shared" si="4"/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1"/>
    </row>
    <row r="134" spans="1:11" ht="12.75">
      <c r="A134" s="50"/>
      <c r="B134" s="8">
        <v>0</v>
      </c>
      <c r="C134" s="8">
        <v>0</v>
      </c>
      <c r="D134" s="8">
        <f t="shared" si="4"/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1"/>
    </row>
    <row r="135" spans="1:11" ht="12.75">
      <c r="A135" s="50"/>
      <c r="B135" s="8">
        <v>0</v>
      </c>
      <c r="C135" s="8">
        <v>0</v>
      </c>
      <c r="D135" s="8">
        <f t="shared" si="4"/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1"/>
    </row>
    <row r="136" spans="1:11" ht="12.75">
      <c r="A136" s="50"/>
      <c r="B136" s="8">
        <v>0</v>
      </c>
      <c r="C136" s="8">
        <v>0</v>
      </c>
      <c r="D136" s="8">
        <f t="shared" si="4"/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1"/>
    </row>
    <row r="137" spans="1:11" ht="12.75">
      <c r="A137" s="50"/>
      <c r="B137" s="8">
        <v>0</v>
      </c>
      <c r="C137" s="8">
        <v>0</v>
      </c>
      <c r="D137" s="8">
        <f t="shared" si="4"/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1"/>
    </row>
    <row r="138" spans="1:11" ht="12.75">
      <c r="A138" s="50"/>
      <c r="B138" s="8">
        <v>0</v>
      </c>
      <c r="C138" s="8">
        <v>0</v>
      </c>
      <c r="D138" s="8">
        <f t="shared" si="4"/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1"/>
    </row>
    <row r="139" spans="1:11" ht="12.75">
      <c r="A139" s="28" t="s">
        <v>8</v>
      </c>
      <c r="B139" s="29">
        <f aca="true" t="shared" si="5" ref="B139:J139">SUM(B114:B138)</f>
        <v>0</v>
      </c>
      <c r="C139" s="29">
        <f t="shared" si="5"/>
        <v>0</v>
      </c>
      <c r="D139" s="29">
        <f t="shared" si="5"/>
        <v>0</v>
      </c>
      <c r="E139" s="29">
        <f t="shared" si="5"/>
        <v>0</v>
      </c>
      <c r="F139" s="29">
        <f t="shared" si="5"/>
        <v>0</v>
      </c>
      <c r="G139" s="29">
        <f t="shared" si="5"/>
        <v>0</v>
      </c>
      <c r="H139" s="29">
        <f t="shared" si="5"/>
        <v>0</v>
      </c>
      <c r="I139" s="29">
        <f t="shared" si="5"/>
        <v>0</v>
      </c>
      <c r="J139" s="29">
        <f t="shared" si="5"/>
        <v>0</v>
      </c>
      <c r="K139" s="44"/>
    </row>
  </sheetData>
  <sheetProtection/>
  <printOptions/>
  <pageMargins left="0.3" right="0.3" top="0.25" bottom="0.25" header="0.5" footer="0.5"/>
  <pageSetup horizontalDpi="600" verticalDpi="600" orientation="portrait"/>
  <rowBreaks count="1" manualBreakCount="1"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Spencer Waugh</cp:lastModifiedBy>
  <cp:lastPrinted>2021-09-04T15:24:04Z</cp:lastPrinted>
  <dcterms:created xsi:type="dcterms:W3CDTF">2009-09-13T02:30:03Z</dcterms:created>
  <dcterms:modified xsi:type="dcterms:W3CDTF">2021-09-15T17:38:09Z</dcterms:modified>
  <cp:category/>
  <cp:version/>
  <cp:contentType/>
  <cp:contentStatus/>
</cp:coreProperties>
</file>